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отчеты на сайт\май 2025\"/>
    </mc:Choice>
  </mc:AlternateContent>
  <bookViews>
    <workbookView xWindow="-120" yWindow="-120" windowWidth="29040" windowHeight="158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Доходы!$F$71</definedName>
    <definedName name="LAST_CELL" localSheetId="2">Источники!$F$35</definedName>
    <definedName name="LAST_CELL" localSheetId="1">Расходы!$F$145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Доходы!$A$71</definedName>
    <definedName name="REND_1" localSheetId="2">Источники!$A$23</definedName>
    <definedName name="REND_1" localSheetId="1">Расходы!$A$146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4" i="2" l="1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<sst xmlns="http://schemas.openxmlformats.org/spreadsheetml/2006/main" count="694" uniqueCount="383">
  <si>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</si>
  <si>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</si>
  <si>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</si>
  <si>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</si>
  <si>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</si>
  <si>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</si>
  <si>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2025 г.</t>
  </si>
  <si>
    <t>01.06.2025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</si>
  <si>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</si>
  <si>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</si>
  <si>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</si>
  <si>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</si>
  <si>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</si>
  <si>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</si>
  <si>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</si>
  <si>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</si>
  <si>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</si>
  <si>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</si>
  <si>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</si>
  <si>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</si>
  <si>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</si>
  <si>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</si>
  <si>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</si>
  <si>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</si>
  <si>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</si>
  <si>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</si>
  <si>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</si>
  <si>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</si>
  <si>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</si>
  <si>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</si>
  <si>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</si>
  <si>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</si>
  <si>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</si>
  <si>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</si>
  <si>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</si>
  <si>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</si>
  <si>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</si>
  <si>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</si>
  <si>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</si>
  <si>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</si>
  <si>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</si>
  <si>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</si>
  <si>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</si>
  <si>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</si>
  <si>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</si>
  <si>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</si>
  <si>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</si>
  <si>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</si>
  <si>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</si>
  <si>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</si>
  <si>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</si>
  <si>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</si>
  <si>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</si>
  <si>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</si>
  <si>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</si>
  <si>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</si>
  <si>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</si>
  <si>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</si>
  <si>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</si>
  <si>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</si>
  <si>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</si>
  <si>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</si>
  <si>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</si>
  <si>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</si>
  <si>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</si>
  <si>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</si>
  <si>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</si>
  <si>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</si>
  <si>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</si>
  <si>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</si>
  <si>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</si>
  <si>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</si>
  <si>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</si>
  <si>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</si>
  <si>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</si>
  <si>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</si>
  <si>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</si>
  <si>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</si>
  <si>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</si>
  <si>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</si>
  <si>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</si>
  <si>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</si>
  <si>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</si>
  <si>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</si>
  <si>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</si>
  <si>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</si>
  <si>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</si>
  <si>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</si>
  <si>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</si>
  <si>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</si>
  <si>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</si>
  <si>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</si>
  <si>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</si>
  <si>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</si>
  <si>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</si>
  <si>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</si>
  <si>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</si>
  <si>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</si>
  <si>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</si>
  <si>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</si>
  <si>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</si>
  <si>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</si>
  <si>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</si>
  <si>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</si>
  <si>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</si>
  <si>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</si>
  <si>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</si>
  <si>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</si>
  <si>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</si>
  <si>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</si>
  <si>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</si>
  <si>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</si>
  <si>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</si>
  <si>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</si>
  <si>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</si>
  <si>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</si>
  <si>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</si>
  <si>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</si>
  <si>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</si>
  <si>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</si>
  <si>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</si>
  <si>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</si>
  <si>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</si>
  <si>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</si>
  <si>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</si>
  <si>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</si>
  <si>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</si>
  <si>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</si>
  <si>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</si>
  <si>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</si>
  <si>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</si>
  <si>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</si>
  <si>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</si>
  <si>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</si>
  <si>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</si>
  <si>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</si>
  <si>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</si>
  <si>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</si>
  <si>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</si>
  <si>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</si>
  <si>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</si>
  <si>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</si>
  <si>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</si>
  <si>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</si>
  <si>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</si>
  <si>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 xml:space="preserve">951 0104 0340000000 000 </t>
  </si>
  <si>
    <t>Расходы на мероприятия по обеспечению пожарной безопасности в Верхнесеребряковском сельском поселении</t>
  </si>
  <si>
    <t xml:space="preserve">951 0104 0340126050 000 </t>
  </si>
  <si>
    <t>Закупка товаров, работ и услуг для обеспечения государственных (муниципальных) нужд</t>
  </si>
  <si>
    <t xml:space="preserve">951 0104 0340126050 200 </t>
  </si>
  <si>
    <t>Иные закупки товаров, работ и услуг для обеспечения государственных (муниципальных) нужд</t>
  </si>
  <si>
    <t xml:space="preserve">951 0104 0340126050 240 </t>
  </si>
  <si>
    <t>Прочая закупка товаров, работ и услуг</t>
  </si>
  <si>
    <t xml:space="preserve">951 0104 0340126050 244 </t>
  </si>
  <si>
    <t xml:space="preserve">951 0104 0840000000 000 </t>
  </si>
  <si>
    <t>Расходы на выплаты по оплате труда работников Администрации Верхнесеребряковского сельского поселения.</t>
  </si>
  <si>
    <t xml:space="preserve">951 0104 0840200110 000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</si>
  <si>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</si>
  <si>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951 0104 0840200110 100 </t>
  </si>
  <si>
    <t>Расходы на выплаты персоналу государственных (муниципальных) органов</t>
  </si>
  <si>
    <t xml:space="preserve">951 0104 0840200110 120 </t>
  </si>
  <si>
    <t>Фонд оплаты труда государственных (муниципальных) органов</t>
  </si>
  <si>
    <t xml:space="preserve">951 0104 0840200110 121 </t>
  </si>
  <si>
    <t>Иные выплаты персоналу государственных (муниципальных) органов, за исключением фонда оплаты труда</t>
  </si>
  <si>
    <t xml:space="preserve">951 0104 0840200110 122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</si>
  <si>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</si>
  <si>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951 0104 0840200110 129 </t>
  </si>
  <si>
    <t>Расходы на обеспечение функций Администрации Верхнесеребряковского сельского поселения (за исключением расходов на выплаты по оплате труда)</t>
  </si>
  <si>
    <t xml:space="preserve">951 0104 0840200190 000 </t>
  </si>
  <si>
    <t xml:space="preserve">951 0104 0840200190 200 </t>
  </si>
  <si>
    <t xml:space="preserve">951 0104 0840200190 240 </t>
  </si>
  <si>
    <t xml:space="preserve">951 0104 0840200190 244 </t>
  </si>
  <si>
    <t>Закупка энергетических ресурсов</t>
  </si>
  <si>
    <t xml:space="preserve">951 0104 0840200190 247 </t>
  </si>
  <si>
    <t>Финансовое обеспечение иных расходов местного бюджета Администрации Верхнесеребряковского сельского поселения, для отражения которых не предусмотрены обособленные направления расходов</t>
  </si>
  <si>
    <t xml:space="preserve">951 0104 0840299990 000 </t>
  </si>
  <si>
    <t>Иные бюджетные ассигнования</t>
  </si>
  <si>
    <t xml:space="preserve">951 0104 0840299990 800 </t>
  </si>
  <si>
    <t>Уплата налогов, сборов и иных платежей</t>
  </si>
  <si>
    <t xml:space="preserve">951 0104 0840299990 850 </t>
  </si>
  <si>
    <t>Уплата прочих налогов, сборов</t>
  </si>
  <si>
    <t xml:space="preserve">951 0104 0840299990 852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</si>
  <si>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</si>
  <si>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</si>
  <si>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</si>
  <si>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</si>
  <si>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</si>
  <si>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</si>
  <si>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</si>
  <si>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</si>
  <si>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</si>
  <si>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</si>
  <si>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</si>
  <si>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</si>
  <si>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</si>
  <si>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</si>
  <si>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</si>
  <si>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</si>
  <si>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</si>
  <si>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</si>
  <si>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 xml:space="preserve">951 0113 0240000000 000 </t>
  </si>
  <si>
    <t>Расходы на издание и распространение печатной продукции по вопросам противодействие экстремизму и терроризму (приобретение и распространение памяток и листовок)</t>
  </si>
  <si>
    <t xml:space="preserve">951 0113 0240126020 000 </t>
  </si>
  <si>
    <t xml:space="preserve">951 0113 0240126020 200 </t>
  </si>
  <si>
    <t xml:space="preserve">951 0113 0240126020 240 </t>
  </si>
  <si>
    <t xml:space="preserve">951 0113 0240126020 244 </t>
  </si>
  <si>
    <t>Расходы на издание и распространение печатной продукции по вопросам противодействия коррупции в Верхнесеребряковском сельском поселении.</t>
  </si>
  <si>
    <t xml:space="preserve">951 0113 0240226040 000 </t>
  </si>
  <si>
    <t xml:space="preserve">951 0113 0240226040 200 </t>
  </si>
  <si>
    <t xml:space="preserve">951 0113 0240226040 240 </t>
  </si>
  <si>
    <t xml:space="preserve">951 0113 0240226040 244 </t>
  </si>
  <si>
    <t>Расходы на издание и распространение печатной продукции (изготовление листовок, буклетов), направленных на пропаганду антинаркотического мировоззрения.</t>
  </si>
  <si>
    <t xml:space="preserve">951 0113 0240326060 000 </t>
  </si>
  <si>
    <t xml:space="preserve">951 0113 0240326060 200 </t>
  </si>
  <si>
    <t xml:space="preserve">951 0113 0240326060 240 </t>
  </si>
  <si>
    <t xml:space="preserve">951 0113 0240326060 244 </t>
  </si>
  <si>
    <t xml:space="preserve">951 0113 0740000000 000 </t>
  </si>
  <si>
    <t>Официальная публикация нормативно-правовых актов Администрации Верхнесеребряковского сельского поселения в информационном бюллетене, являющейся официальным источником опубликования правовых актов Верхнесеребряковского сельского поселения.</t>
  </si>
  <si>
    <t xml:space="preserve">951 0113 0740326110 000 </t>
  </si>
  <si>
    <t xml:space="preserve">951 0113 0740326110 200 </t>
  </si>
  <si>
    <t xml:space="preserve">951 0113 0740326110 240 </t>
  </si>
  <si>
    <t xml:space="preserve">951 0113 0740326110 244 </t>
  </si>
  <si>
    <t xml:space="preserve">951 0113 1040000000 000 </t>
  </si>
  <si>
    <t>Расходы на издание и распространение печатной продукции по вопросам по вопросам развития малого и среднего предпринимательства.</t>
  </si>
  <si>
    <t xml:space="preserve">951 0113 1040226080 000 </t>
  </si>
  <si>
    <t xml:space="preserve">951 0113 1040226080 200 </t>
  </si>
  <si>
    <t xml:space="preserve">951 0113 1040226080 240 </t>
  </si>
  <si>
    <t xml:space="preserve">951 0113 1040226080 244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</si>
  <si>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</si>
  <si>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</si>
  <si>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</si>
  <si>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</si>
  <si>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</si>
  <si>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</si>
  <si>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</si>
  <si>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</si>
  <si>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</si>
  <si>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</si>
  <si>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</si>
  <si>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</si>
  <si>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</si>
  <si>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</si>
  <si>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</si>
  <si>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</si>
  <si>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</si>
  <si>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</si>
  <si>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</si>
  <si>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</si>
  <si>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</si>
  <si>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</si>
  <si>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951 0310 0340000000 000 </t>
  </si>
  <si>
    <t xml:space="preserve">951 0310 0340126050 000 </t>
  </si>
  <si>
    <t xml:space="preserve">951 0310 0340126050 200 </t>
  </si>
  <si>
    <t xml:space="preserve">951 0310 0340126050 240 </t>
  </si>
  <si>
    <t xml:space="preserve">951 0310 0340126050 244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</si>
  <si>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</si>
  <si>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</si>
  <si>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</si>
  <si>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</si>
  <si>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 xml:space="preserve">951 0406 0440000000 000 </t>
  </si>
  <si>
    <t>Расходы на мероприятия по обеспечению безопасности гидротехнических сооружений на территории Верхнесеребряковского сельского поселения.</t>
  </si>
  <si>
    <t xml:space="preserve">951 0406 0440126140 000 </t>
  </si>
  <si>
    <t xml:space="preserve">951 0406 0440126140 200 </t>
  </si>
  <si>
    <t xml:space="preserve">951 0406 0440126140 240 </t>
  </si>
  <si>
    <t xml:space="preserve">951 0406 0440126140 244 </t>
  </si>
  <si>
    <t>Другие вопросы в области национальной экономики</t>
  </si>
  <si>
    <t xml:space="preserve">951 0412 0000000000 000 </t>
  </si>
  <si>
    <t xml:space="preserve">951 0412 9990000000 000 </t>
  </si>
  <si>
    <t>Расходы в сфере земельных отношений и управления земельными участками</t>
  </si>
  <si>
    <t xml:space="preserve">951 0412 9990026280 000 </t>
  </si>
  <si>
    <t xml:space="preserve">951 0412 9990026280 200 </t>
  </si>
  <si>
    <t xml:space="preserve">951 0412 9990026280 240 </t>
  </si>
  <si>
    <t xml:space="preserve">951 0412 9990026280 244 </t>
  </si>
  <si>
    <t>Капитальные вложения в объекты государственной (муниципальной) собственности</t>
  </si>
  <si>
    <t xml:space="preserve">951 0412 9990026280 400 </t>
  </si>
  <si>
    <t>Бюджетные инвестиции</t>
  </si>
  <si>
    <t xml:space="preserve">951 0412 9990026280 410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</si>
  <si>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</si>
  <si>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951 0412 9990026280 412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</si>
  <si>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</si>
  <si>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</si>
  <si>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</si>
  <si>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</si>
  <si>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951 0503 0140000000 000 </t>
  </si>
  <si>
    <t>Расходы на организацию и содержание прочих объектов благоустройства Верхнесеребряковского сельского поселения</t>
  </si>
  <si>
    <t xml:space="preserve">951 0503 0140226030 000 </t>
  </si>
  <si>
    <t xml:space="preserve">951 0503 0140226030 200 </t>
  </si>
  <si>
    <t xml:space="preserve">951 0503 0140226030 240 </t>
  </si>
  <si>
    <t xml:space="preserve">951 0503 0140226030 244 </t>
  </si>
  <si>
    <t>Расходы на наведение санитарного порядка на общественных территориях Верхнесеребряковского сельского поселения</t>
  </si>
  <si>
    <t xml:space="preserve">951 0503 0140226070 000 </t>
  </si>
  <si>
    <t xml:space="preserve">951 0503 0140226070 200 </t>
  </si>
  <si>
    <t xml:space="preserve">951 0503 0140226070 240 </t>
  </si>
  <si>
    <t xml:space="preserve">951 0503 0140226070 244 </t>
  </si>
  <si>
    <t>Расходы на организацию и содержание уличного освещения</t>
  </si>
  <si>
    <t xml:space="preserve">951 0503 0140226090 000 </t>
  </si>
  <si>
    <t xml:space="preserve">951 0503 0140226090 200 </t>
  </si>
  <si>
    <t xml:space="preserve">951 0503 0140226090 240 </t>
  </si>
  <si>
    <t xml:space="preserve">951 0503 0140226090 244 </t>
  </si>
  <si>
    <t xml:space="preserve">951 0503 0140226090 247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</si>
  <si>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</si>
  <si>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</si>
  <si>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</si>
  <si>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</si>
  <si>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 xml:space="preserve">951 0801 0540000000 000 </t>
  </si>
  <si>
    <t>Расходы на обеспечение деятельности муниципальных учреждений Верхнесеребряковского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</si>
  <si>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 xml:space="preserve">951 0801 0540100590 000 </t>
  </si>
  <si>
    <t>Предоставление субсидий бюджетным, автономным учреждениям и иным некоммерческим организациям</t>
  </si>
  <si>
    <t xml:space="preserve">951 0801 0540100590 600 </t>
  </si>
  <si>
    <t>Субсидии бюджетным учреждениям</t>
  </si>
  <si>
    <t xml:space="preserve">951 0801 0540100590 610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</si>
  <si>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</si>
  <si>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951 0801 0540100590 611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</si>
  <si>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</si>
  <si>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</si>
  <si>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</si>
  <si>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</si>
  <si>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951 1001 0740000000 000 </t>
  </si>
  <si>
    <t>Расходы по выплате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образования.</t>
  </si>
  <si>
    <t xml:space="preserve">951 1001 0740413010 000 </t>
  </si>
  <si>
    <t>Социальное обеспечение и иные выплаты населению</t>
  </si>
  <si>
    <t xml:space="preserve">951 1001 0740413010 300 </t>
  </si>
  <si>
    <t>Публичные нормативные социальные выплаты гражданам</t>
  </si>
  <si>
    <t xml:space="preserve">951 1001 0740413010 310 </t>
  </si>
  <si>
    <t>Иные пенсии, социальные доплаты к пенсиям</t>
  </si>
  <si>
    <t xml:space="preserve">951 1001 0740413010 312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</si>
  <si>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</si>
  <si>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</si>
  <si>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</si>
  <si>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</si>
  <si>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951 1403 0840000000 000 </t>
  </si>
  <si>
    <t>Межбюджетные трансферты передаваемые из бюджета поселения в бюджет муниципального района на осуществление муниципального финансового контроля</t>
  </si>
  <si>
    <t xml:space="preserve">951 1403 0840486030 000 </t>
  </si>
  <si>
    <t>Межбюджетные трансферты</t>
  </si>
  <si>
    <t xml:space="preserve">951 1403 0840486030 500 </t>
  </si>
  <si>
    <t>Иные межбюджетные трансферты</t>
  </si>
  <si>
    <t xml:space="preserve">951 1403 0840486030 540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</si>
  <si>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</si>
  <si>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</si>
  <si>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</si>
  <si>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</si>
  <si>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</si>
  <si>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</si>
  <si>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</si>
  <si>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</si>
  <si>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</si>
  <si>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</si>
  <si>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</si>
  <si>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</si>
  <si>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</si>
  <si>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</si>
  <si>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</si>
  <si>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</si>
  <si>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</si>
  <si>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</si>
  <si>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</si>
  <si>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</si>
  <si>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</si>
  <si>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</si>
  <si>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</si>
  <si>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</si>
  <si>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</si>
  <si>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</si>
  <si>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</si>
  <si>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</si>
  <si>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</si>
  <si>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</si>
  <si>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</si>
  <si>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</si>
  <si>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</si>
  <si>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</si>
  <si>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</si>
  <si>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</si>
  <si>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</si>
  <si>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</si>
  <si>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</si>
  <si>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</si>
  <si>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</si>
  <si>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</si>
  <si>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</si>
  <si>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</si>
  <si>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Грибинюкова М.В.</t>
  </si>
  <si>
    <t>" 04 "   июня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</si>
</sst>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94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2" fillId="2" borderId="5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49" fontId="14" fillId="2" borderId="4" xfId="0" applyNumberFormat="1" applyFont="1" applyFill="1" applyBorder="1" applyAlignment="1">
      <alignment horizontal="center"/>
    </xf>
    <xf numFmtId="49" fontId="15" fillId="2" borderId="1" xfId="0" applyNumberFormat="1" applyFont="1" applyFill="1" applyBorder="1"/>
    <xf numFmtId="49" fontId="16" fillId="2" borderId="5" xfId="0" applyNumberFormat="1" applyFont="1" applyFill="1" applyBorder="1" applyAlignment="1">
      <alignment horizontal="centerContinuous"/>
    </xf>
    <xf numFmtId="49" fontId="17" fillId="2" borderId="1" xfId="0" applyNumberFormat="1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Continuous"/>
    </xf>
    <xf numFmtId="0" fontId="20" fillId="2" borderId="1" xfId="0" applyFont="1" applyFill="1" applyBorder="1" applyAlignment="1">
      <alignment horizontal="center"/>
    </xf>
    <xf numFmtId="0" fontId="21" fillId="2" borderId="1" xfId="0" applyFont="1" applyFill="1" applyBorder="1"/>
    <xf numFmtId="0" fontId="34" fillId="2" borderId="18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0" xfId="0" applyNumberFormat="1" applyFont="1" applyFill="1" applyBorder="1" applyAlignment="1">
      <alignment horizontal="center" vertical="center"/>
    </xf>
    <xf numFmtId="49" fontId="39" fillId="2" borderId="21" xfId="0" applyNumberFormat="1" applyFont="1" applyFill="1" applyBorder="1" applyAlignment="1">
      <alignment horizontal="center" vertical="center"/>
    </xf>
    <xf numFmtId="49" fontId="40" fillId="2" borderId="22" xfId="0" applyNumberFormat="1" applyFont="1" applyFill="1" applyBorder="1" applyAlignment="1">
      <alignment horizontal="left" wrapText="1"/>
    </xf>
    <xf numFmtId="49" fontId="41" fillId="2" borderId="23" xfId="0" applyNumberFormat="1" applyFont="1" applyFill="1" applyBorder="1" applyAlignment="1">
      <alignment horizontal="center" wrapText="1"/>
    </xf>
    <xf numFmtId="49" fontId="42" fillId="2" borderId="24" xfId="0" applyNumberFormat="1" applyFont="1" applyFill="1" applyBorder="1" applyAlignment="1">
      <alignment horizontal="center"/>
    </xf>
    <xf numFmtId="49" fontId="43" fillId="2" borderId="27" xfId="0" applyNumberFormat="1" applyFont="1" applyFill="1" applyBorder="1" applyAlignment="1">
      <alignment horizontal="left" wrapText="1"/>
    </xf>
    <xf numFmtId="49" fontId="44" fillId="2" borderId="28" xfId="0" applyNumberFormat="1" applyFont="1" applyFill="1" applyBorder="1" applyAlignment="1">
      <alignment horizontal="center" wrapText="1"/>
    </xf>
    <xf numFmtId="49" fontId="45" fillId="2" borderId="29" xfId="0" applyNumberFormat="1" applyFont="1" applyFill="1" applyBorder="1" applyAlignment="1">
      <alignment horizontal="center"/>
    </xf>
    <xf numFmtId="49" fontId="46" fillId="2" borderId="32" xfId="0" applyNumberFormat="1" applyFont="1" applyFill="1" applyBorder="1" applyAlignment="1">
      <alignment horizontal="left" wrapText="1"/>
    </xf>
    <xf numFmtId="49" fontId="47" fillId="2" borderId="15" xfId="0" applyNumberFormat="1" applyFont="1" applyFill="1" applyBorder="1" applyAlignment="1">
      <alignment horizontal="center" wrapText="1"/>
    </xf>
    <xf numFmtId="165" fontId="2" fillId="2" borderId="32" xfId="0" applyNumberFormat="1" applyFont="1" applyFill="1" applyBorder="1" applyAlignment="1">
      <alignment horizontal="left" wrapText="1"/>
    </xf>
    <xf numFmtId="0" fontId="48" fillId="2" borderId="34" xfId="0" applyFont="1" applyFill="1" applyBorder="1" applyAlignment="1">
      <alignment horizontal="left"/>
    </xf>
    <xf numFmtId="0" fontId="49" fillId="2" borderId="35" xfId="0" applyFont="1" applyFill="1" applyBorder="1" applyAlignment="1">
      <alignment horizontal="center"/>
    </xf>
    <xf numFmtId="49" fontId="50" fillId="2" borderId="35" xfId="0" applyNumberFormat="1" applyFont="1" applyFill="1" applyBorder="1" applyAlignment="1">
      <alignment horizontal="center" vertical="center"/>
    </xf>
    <xf numFmtId="0" fontId="51" fillId="2" borderId="1" xfId="0" applyFont="1" applyFill="1" applyBorder="1" applyAlignment="1">
      <alignment horizontal="left"/>
    </xf>
    <xf numFmtId="0" fontId="52" fillId="2" borderId="1" xfId="0" applyFont="1" applyFill="1" applyBorder="1"/>
    <xf numFmtId="49" fontId="53" fillId="2" borderId="1" xfId="0" applyNumberFormat="1" applyFont="1" applyFill="1" applyBorder="1"/>
    <xf numFmtId="0" fontId="60" fillId="2" borderId="37" xfId="0" applyFont="1" applyFill="1" applyBorder="1" applyAlignment="1">
      <alignment vertical="center" wrapText="1"/>
    </xf>
    <xf numFmtId="49" fontId="61" fillId="2" borderId="37" xfId="0" applyNumberFormat="1" applyFont="1" applyFill="1" applyBorder="1" applyAlignment="1">
      <alignment horizontal="center" vertical="center" wrapText="1"/>
    </xf>
    <xf numFmtId="49" fontId="62" fillId="2" borderId="14" xfId="0" applyNumberFormat="1" applyFont="1" applyFill="1" applyBorder="1" applyAlignment="1">
      <alignment vertical="center"/>
    </xf>
    <xf numFmtId="0" fontId="64" fillId="2" borderId="33" xfId="0" applyFont="1" applyFill="1" applyBorder="1" applyAlignment="1">
      <alignment vertical="center" wrapText="1"/>
    </xf>
    <xf numFmtId="49" fontId="65" fillId="2" borderId="33" xfId="0" applyNumberFormat="1" applyFont="1" applyFill="1" applyBorder="1" applyAlignment="1">
      <alignment horizontal="center" vertical="center" wrapText="1"/>
    </xf>
    <xf numFmtId="49" fontId="66" fillId="2" borderId="17" xfId="0" applyNumberFormat="1" applyFont="1" applyFill="1" applyBorder="1" applyAlignment="1">
      <alignment vertical="center"/>
    </xf>
    <xf numFmtId="49" fontId="67" fillId="2" borderId="19" xfId="0" applyNumberFormat="1" applyFont="1" applyFill="1" applyBorder="1" applyAlignment="1">
      <alignment horizontal="center" vertical="center"/>
    </xf>
    <xf numFmtId="49" fontId="68" fillId="2" borderId="32" xfId="0" applyNumberFormat="1" applyFont="1" applyFill="1" applyBorder="1" applyAlignment="1">
      <alignment horizontal="left" wrapText="1"/>
    </xf>
    <xf numFmtId="49" fontId="69" fillId="2" borderId="38" xfId="0" applyNumberFormat="1" applyFont="1" applyFill="1" applyBorder="1" applyAlignment="1">
      <alignment horizontal="center" wrapText="1"/>
    </xf>
    <xf numFmtId="0" fontId="70" fillId="2" borderId="27" xfId="0" applyFont="1" applyFill="1" applyBorder="1"/>
    <xf numFmtId="0" fontId="71" fillId="2" borderId="28" xfId="0" applyFont="1" applyFill="1" applyBorder="1"/>
    <xf numFmtId="49" fontId="72" fillId="2" borderId="22" xfId="0" applyNumberFormat="1" applyFont="1" applyFill="1" applyBorder="1" applyAlignment="1">
      <alignment horizontal="left" wrapText="1"/>
    </xf>
    <xf numFmtId="49" fontId="73" fillId="2" borderId="26" xfId="0" applyNumberFormat="1" applyFont="1" applyFill="1" applyBorder="1" applyAlignment="1">
      <alignment horizontal="center" wrapText="1"/>
    </xf>
    <xf numFmtId="165" fontId="2" fillId="2" borderId="22" xfId="0" applyNumberFormat="1" applyFont="1" applyFill="1" applyBorder="1" applyAlignment="1">
      <alignment horizontal="left" wrapText="1"/>
    </xf>
    <xf numFmtId="0" fontId="74" fillId="2" borderId="7" xfId="0" applyFont="1" applyFill="1" applyBorder="1"/>
    <xf numFmtId="0" fontId="75" fillId="2" borderId="40" xfId="0" applyFont="1" applyFill="1" applyBorder="1"/>
    <xf numFmtId="49" fontId="76" fillId="2" borderId="39" xfId="0" applyNumberFormat="1" applyFont="1" applyFill="1" applyBorder="1" applyAlignment="1">
      <alignment horizontal="left" wrapText="1"/>
    </xf>
    <xf numFmtId="49" fontId="77" fillId="2" borderId="41" xfId="0" applyNumberFormat="1" applyFont="1" applyFill="1" applyBorder="1" applyAlignment="1">
      <alignment horizontal="center" wrapText="1"/>
    </xf>
    <xf numFmtId="49" fontId="79" fillId="2" borderId="1" xfId="0" applyNumberFormat="1" applyFont="1" applyFill="1" applyBorder="1" applyAlignment="1">
      <alignment horizontal="center"/>
    </xf>
    <xf numFmtId="0" fontId="80" fillId="2" borderId="1" xfId="0" applyFont="1" applyFill="1" applyBorder="1"/>
    <xf numFmtId="49" fontId="82" fillId="2" borderId="45" xfId="0" applyNumberFormat="1" applyFont="1" applyFill="1" applyBorder="1" applyAlignment="1">
      <alignment horizontal="left" wrapText="1"/>
    </xf>
    <xf numFmtId="49" fontId="83" fillId="2" borderId="23" xfId="0" applyNumberFormat="1" applyFont="1" applyFill="1" applyBorder="1" applyAlignment="1">
      <alignment horizontal="center" wrapText="1"/>
    </xf>
    <xf numFmtId="0" fontId="84" fillId="2" borderId="46" xfId="0" applyFont="1" applyFill="1" applyBorder="1" applyAlignment="1">
      <alignment horizontal="left"/>
    </xf>
    <xf numFmtId="0" fontId="85" fillId="2" borderId="28" xfId="0" applyFont="1" applyFill="1" applyBorder="1" applyAlignment="1">
      <alignment horizontal="center"/>
    </xf>
    <xf numFmtId="49" fontId="86" fillId="2" borderId="15" xfId="0" applyNumberFormat="1" applyFont="1" applyFill="1" applyBorder="1" applyAlignment="1">
      <alignment horizontal="center" wrapText="1"/>
    </xf>
    <xf numFmtId="0" fontId="87" fillId="2" borderId="34" xfId="0" applyFont="1" applyFill="1" applyBorder="1" applyAlignment="1">
      <alignment horizontal="left"/>
    </xf>
    <xf numFmtId="0" fontId="88" fillId="2" borderId="35" xfId="0" applyFont="1" applyFill="1" applyBorder="1" applyAlignment="1">
      <alignment horizontal="center"/>
    </xf>
    <xf numFmtId="0" fontId="89" fillId="2" borderId="35" xfId="0" applyFont="1" applyFill="1" applyBorder="1" applyAlignment="1">
      <alignment horizontal="left"/>
    </xf>
    <xf numFmtId="49" fontId="90" fillId="2" borderId="35" xfId="0" applyNumberFormat="1" applyFont="1" applyFill="1" applyBorder="1"/>
    <xf numFmtId="0" fontId="91" fillId="2" borderId="35" xfId="0" applyFont="1" applyFill="1" applyBorder="1"/>
    <xf numFmtId="0" fontId="92" fillId="2" borderId="1" xfId="0" applyFont="1" applyFill="1" applyBorder="1" applyAlignment="1">
      <alignment horizontal="center"/>
    </xf>
    <xf numFmtId="4" fontId="6" fillId="2" borderId="25" xfId="0" applyNumberFormat="1" applyFont="1" applyFill="1" applyBorder="1" applyAlignment="1">
      <alignment horizontal="right"/>
    </xf>
    <xf numFmtId="4" fontId="6" fillId="2" borderId="26" xfId="0" applyNumberFormat="1" applyFont="1" applyFill="1" applyBorder="1" applyAlignment="1">
      <alignment horizontal="right"/>
    </xf>
    <xf numFmtId="4" fontId="6" fillId="2" borderId="30" xfId="0" applyNumberFormat="1" applyFont="1" applyFill="1" applyBorder="1" applyAlignment="1">
      <alignment horizontal="right"/>
    </xf>
    <xf numFmtId="4" fontId="6" fillId="2" borderId="31" xfId="0" applyNumberFormat="1" applyFont="1" applyFill="1" applyBorder="1" applyAlignment="1">
      <alignment horizontal="right"/>
    </xf>
    <xf numFmtId="4" fontId="6" fillId="2" borderId="16" xfId="0" applyNumberFormat="1" applyFont="1" applyFill="1" applyBorder="1" applyAlignment="1">
      <alignment horizontal="right"/>
    </xf>
    <xf numFmtId="4" fontId="6" fillId="2" borderId="17" xfId="0" applyNumberFormat="1" applyFont="1" applyFill="1" applyBorder="1" applyAlignment="1">
      <alignment horizontal="right"/>
    </xf>
    <xf numFmtId="49" fontId="93" fillId="2" borderId="33" xfId="0" applyNumberFormat="1" applyFont="1" applyFill="1" applyBorder="1" applyAlignment="1">
      <alignment horizontal="center"/>
    </xf>
    <xf numFmtId="4" fontId="93" fillId="2" borderId="16" xfId="0" applyNumberFormat="1" applyFont="1" applyFill="1" applyBorder="1" applyAlignment="1">
      <alignment horizontal="right"/>
    </xf>
    <xf numFmtId="4" fontId="93" fillId="2" borderId="33" xfId="0" applyNumberFormat="1" applyFont="1" applyFill="1" applyBorder="1" applyAlignment="1">
      <alignment horizontal="right"/>
    </xf>
    <xf numFmtId="4" fontId="93" fillId="2" borderId="17" xfId="0" applyNumberFormat="1" applyFont="1" applyFill="1" applyBorder="1" applyAlignment="1">
      <alignment horizontal="right"/>
    </xf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right"/>
    </xf>
    <xf numFmtId="0" fontId="6" fillId="2" borderId="30" xfId="0" applyFont="1" applyFill="1" applyBorder="1"/>
    <xf numFmtId="0" fontId="6" fillId="2" borderId="31" xfId="0" applyFont="1" applyFill="1" applyBorder="1"/>
    <xf numFmtId="49" fontId="6" fillId="2" borderId="24" xfId="0" applyNumberFormat="1" applyFont="1" applyFill="1" applyBorder="1" applyAlignment="1">
      <alignment horizontal="center"/>
    </xf>
    <xf numFmtId="4" fontId="6" fillId="2" borderId="24" xfId="0" applyNumberFormat="1" applyFont="1" applyFill="1" applyBorder="1" applyAlignment="1">
      <alignment horizontal="right"/>
    </xf>
    <xf numFmtId="4" fontId="6" fillId="2" borderId="39" xfId="0" applyNumberFormat="1" applyFont="1" applyFill="1" applyBorder="1" applyAlignment="1">
      <alignment horizontal="right"/>
    </xf>
    <xf numFmtId="0" fontId="6" fillId="2" borderId="40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right"/>
    </xf>
    <xf numFmtId="0" fontId="6" fillId="2" borderId="40" xfId="0" applyFont="1" applyFill="1" applyBorder="1"/>
    <xf numFmtId="49" fontId="6" fillId="2" borderId="42" xfId="0" applyNumberFormat="1" applyFont="1" applyFill="1" applyBorder="1" applyAlignment="1">
      <alignment horizontal="center"/>
    </xf>
    <xf numFmtId="4" fontId="6" fillId="2" borderId="43" xfId="0" applyNumberFormat="1" applyFont="1" applyFill="1" applyBorder="1" applyAlignment="1">
      <alignment horizontal="right"/>
    </xf>
    <xf numFmtId="4" fontId="6" fillId="2" borderId="44" xfId="0" applyNumberFormat="1" applyFont="1" applyFill="1" applyBorder="1" applyAlignment="1">
      <alignment horizontal="right"/>
    </xf>
    <xf numFmtId="49" fontId="6" fillId="2" borderId="33" xfId="0" applyNumberFormat="1" applyFont="1" applyFill="1" applyBorder="1" applyAlignment="1">
      <alignment horizontal="center"/>
    </xf>
    <xf numFmtId="49" fontId="93" fillId="2" borderId="25" xfId="0" applyNumberFormat="1" applyFont="1" applyFill="1" applyBorder="1" applyAlignment="1">
      <alignment horizontal="center" wrapText="1"/>
    </xf>
    <xf numFmtId="4" fontId="93" fillId="2" borderId="25" xfId="0" applyNumberFormat="1" applyFont="1" applyFill="1" applyBorder="1" applyAlignment="1">
      <alignment horizontal="right"/>
    </xf>
    <xf numFmtId="4" fontId="93" fillId="2" borderId="39" xfId="0" applyNumberFormat="1" applyFont="1" applyFill="1" applyBorder="1" applyAlignment="1">
      <alignment horizontal="right"/>
    </xf>
    <xf numFmtId="0" fontId="6" fillId="2" borderId="30" xfId="0" applyFont="1" applyFill="1" applyBorder="1" applyAlignment="1">
      <alignment horizontal="center"/>
    </xf>
    <xf numFmtId="49" fontId="6" fillId="2" borderId="30" xfId="0" applyNumberFormat="1" applyFont="1" applyFill="1" applyBorder="1" applyAlignment="1">
      <alignment horizontal="center"/>
    </xf>
    <xf numFmtId="49" fontId="6" fillId="2" borderId="31" xfId="0" applyNumberFormat="1" applyFont="1" applyFill="1" applyBorder="1" applyAlignment="1">
      <alignment horizontal="center"/>
    </xf>
    <xf numFmtId="49" fontId="93" fillId="2" borderId="16" xfId="0" applyNumberFormat="1" applyFont="1" applyFill="1" applyBorder="1" applyAlignment="1">
      <alignment horizontal="center" wrapText="1"/>
    </xf>
    <xf numFmtId="49" fontId="6" fillId="2" borderId="25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left" wrapText="1"/>
    </xf>
    <xf numFmtId="49" fontId="6" fillId="2" borderId="6" xfId="0" applyNumberFormat="1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left" wrapText="1"/>
    </xf>
    <xf numFmtId="49" fontId="25" fillId="2" borderId="11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horizontal="center" vertical="center" wrapText="1"/>
    </xf>
    <xf numFmtId="49" fontId="24" fillId="2" borderId="10" xfId="0" applyNumberFormat="1" applyFont="1" applyFill="1" applyBorder="1" applyAlignment="1">
      <alignment horizontal="center" vertical="center" wrapText="1"/>
    </xf>
    <xf numFmtId="49" fontId="28" fillId="2" borderId="13" xfId="0" applyNumberFormat="1" applyFont="1" applyFill="1" applyBorder="1" applyAlignment="1">
      <alignment horizontal="center" vertical="center" wrapText="1"/>
    </xf>
    <xf numFmtId="49" fontId="32" fillId="2" borderId="16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55" fillId="2" borderId="36" xfId="0" applyFont="1" applyFill="1" applyBorder="1" applyAlignment="1">
      <alignment horizontal="center" vertical="center" wrapText="1"/>
    </xf>
    <xf numFmtId="0" fontId="58" fillId="2" borderId="37" xfId="0" applyFont="1" applyFill="1" applyBorder="1" applyAlignment="1">
      <alignment horizontal="center" vertical="center" wrapText="1"/>
    </xf>
    <xf numFmtId="0" fontId="54" fillId="2" borderId="9" xfId="0" applyFont="1" applyFill="1" applyBorder="1" applyAlignment="1">
      <alignment horizontal="center" vertical="center"/>
    </xf>
    <xf numFmtId="0" fontId="57" fillId="2" borderId="12" xfId="0" applyFont="1" applyFill="1" applyBorder="1" applyAlignment="1">
      <alignment horizontal="center" vertical="center"/>
    </xf>
    <xf numFmtId="0" fontId="63" fillId="2" borderId="15" xfId="0" applyFont="1" applyFill="1" applyBorder="1" applyAlignment="1">
      <alignment horizontal="center" vertical="center"/>
    </xf>
    <xf numFmtId="49" fontId="56" fillId="2" borderId="10" xfId="0" applyNumberFormat="1" applyFont="1" applyFill="1" applyBorder="1" applyAlignment="1">
      <alignment horizontal="center" vertical="center"/>
    </xf>
    <xf numFmtId="49" fontId="59" fillId="2" borderId="13" xfId="0" applyNumberFormat="1" applyFont="1" applyFill="1" applyBorder="1" applyAlignment="1">
      <alignment horizontal="center" vertical="center"/>
    </xf>
    <xf numFmtId="49" fontId="78" fillId="2" borderId="1" xfId="0" applyNumberFormat="1" applyFont="1" applyFill="1" applyBorder="1" applyAlignment="1">
      <alignment horizontal="right"/>
    </xf>
    <xf numFmtId="0" fontId="81" fillId="2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962525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 М.Ю.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5524500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6191250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GridLines="0" workbookViewId="0">
      <selection activeCell="C21" sqref="C21:C7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5" t="s">
        <v>21</v>
      </c>
      <c r="B10" s="115"/>
      <c r="C10" s="115"/>
      <c r="D10" s="115"/>
      <c r="E10" s="18"/>
      <c r="F10" s="19"/>
    </row>
    <row r="11" spans="1:6" ht="4.1500000000000004" customHeight="1" x14ac:dyDescent="0.25">
      <c r="A11" s="119" t="s">
        <v>22</v>
      </c>
      <c r="B11" s="116" t="s">
        <v>23</v>
      </c>
      <c r="C11" s="116" t="s">
        <v>24</v>
      </c>
      <c r="D11" s="112" t="s">
        <v>25</v>
      </c>
      <c r="E11" s="112" t="s">
        <v>26</v>
      </c>
      <c r="F11" s="109" t="s">
        <v>27</v>
      </c>
    </row>
    <row r="12" spans="1:6" ht="3.6" customHeight="1" x14ac:dyDescent="0.25">
      <c r="A12" s="120"/>
      <c r="B12" s="117"/>
      <c r="C12" s="117"/>
      <c r="D12" s="113"/>
      <c r="E12" s="113"/>
      <c r="F12" s="110"/>
    </row>
    <row r="13" spans="1:6" ht="3" customHeight="1" x14ac:dyDescent="0.25">
      <c r="A13" s="120"/>
      <c r="B13" s="117"/>
      <c r="C13" s="117"/>
      <c r="D13" s="113"/>
      <c r="E13" s="113"/>
      <c r="F13" s="110"/>
    </row>
    <row r="14" spans="1:6" ht="3" customHeight="1" x14ac:dyDescent="0.25">
      <c r="A14" s="120"/>
      <c r="B14" s="117"/>
      <c r="C14" s="117"/>
      <c r="D14" s="113"/>
      <c r="E14" s="113"/>
      <c r="F14" s="110"/>
    </row>
    <row r="15" spans="1:6" ht="3" customHeight="1" x14ac:dyDescent="0.25">
      <c r="A15" s="120"/>
      <c r="B15" s="117"/>
      <c r="C15" s="117"/>
      <c r="D15" s="113"/>
      <c r="E15" s="113"/>
      <c r="F15" s="110"/>
    </row>
    <row r="16" spans="1:6" ht="3" customHeight="1" x14ac:dyDescent="0.25">
      <c r="A16" s="120"/>
      <c r="B16" s="117"/>
      <c r="C16" s="117"/>
      <c r="D16" s="113"/>
      <c r="E16" s="113"/>
      <c r="F16" s="110"/>
    </row>
    <row r="17" spans="1:6" ht="23.45" customHeight="1" x14ac:dyDescent="0.25">
      <c r="A17" s="121"/>
      <c r="B17" s="118"/>
      <c r="C17" s="118"/>
      <c r="D17" s="114"/>
      <c r="E17" s="114"/>
      <c r="F17" s="11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72">
        <v>12287800</v>
      </c>
      <c r="E19" s="73">
        <v>6055043.7000000002</v>
      </c>
      <c r="F19" s="72">
        <f>IF(OR(D19="-",IF(E19="-",0,E19)&gt;=IF(D19="-",0,D19)),"-",IF(D19="-",0,D19)-IF(E19="-",0,E19))</f>
        <v>6232756.2999999998</v>
      </c>
    </row>
    <row r="20" spans="1:6" ht="15" x14ac:dyDescent="0.25">
      <c r="A20" s="29" t="s">
        <v>34</v>
      </c>
      <c r="B20" s="30"/>
      <c r="C20" s="31"/>
      <c r="D20" s="74"/>
      <c r="E20" s="74"/>
      <c r="F20" s="75"/>
    </row>
    <row r="21" spans="1:6" ht="15" x14ac:dyDescent="0.25">
      <c r="A21" s="32" t="s">
        <v>35</v>
      </c>
      <c r="B21" s="33" t="s">
        <v>32</v>
      </c>
      <c r="C21" s="95" t="s">
        <v>36</v>
      </c>
      <c r="D21" s="76">
        <v>6941300</v>
      </c>
      <c r="E21" s="76">
        <v>3842045.99</v>
      </c>
      <c r="F21" s="77">
        <f t="shared" ref="F21:F52" si="0">IF(OR(D21="-",IF(E21="-",0,E21)&gt;=IF(D21="-",0,D21)),"-",IF(D21="-",0,D21)-IF(E21="-",0,E21))</f>
        <v>3099254.01</v>
      </c>
    </row>
    <row r="22" spans="1:6" ht="15" x14ac:dyDescent="0.25">
      <c r="A22" s="32" t="s">
        <v>37</v>
      </c>
      <c r="B22" s="33" t="s">
        <v>32</v>
      </c>
      <c r="C22" s="95" t="s">
        <v>38</v>
      </c>
      <c r="D22" s="76">
        <v>829000</v>
      </c>
      <c r="E22" s="76">
        <v>248682.59</v>
      </c>
      <c r="F22" s="77">
        <f t="shared" si="0"/>
        <v>580317.41</v>
      </c>
    </row>
    <row r="23" spans="1:6" ht="15" x14ac:dyDescent="0.25">
      <c r="A23" s="32" t="s">
        <v>39</v>
      </c>
      <c r="B23" s="33" t="s">
        <v>32</v>
      </c>
      <c r="C23" s="95" t="s">
        <v>40</v>
      </c>
      <c r="D23" s="76">
        <v>829000</v>
      </c>
      <c r="E23" s="76">
        <v>248682.59</v>
      </c>
      <c r="F23" s="77">
        <f t="shared" si="0"/>
        <v>580317.41</v>
      </c>
    </row>
    <row r="24" spans="1:6" ht="56.45" customHeight="1" x14ac:dyDescent="0.25">
      <c r="A24" s="34" t="s">
        <v>41</v>
      </c>
      <c r="B24" s="33" t="s">
        <v>32</v>
      </c>
      <c r="C24" s="95" t="s">
        <v>42</v>
      </c>
      <c r="D24" s="76">
        <v>829000</v>
      </c>
      <c r="E24" s="76">
        <v>242980.61</v>
      </c>
      <c r="F24" s="77">
        <f t="shared" si="0"/>
        <v>586019.39</v>
      </c>
    </row>
    <row r="25" spans="1:6" ht="75.2" customHeight="1" x14ac:dyDescent="0.25">
      <c r="A25" s="34" t="s">
        <v>43</v>
      </c>
      <c r="B25" s="33" t="s">
        <v>32</v>
      </c>
      <c r="C25" s="95" t="s">
        <v>44</v>
      </c>
      <c r="D25" s="76">
        <v>829000</v>
      </c>
      <c r="E25" s="76">
        <v>242980.61</v>
      </c>
      <c r="F25" s="77">
        <f t="shared" si="0"/>
        <v>586019.39</v>
      </c>
    </row>
    <row r="26" spans="1:6" ht="37.700000000000003" customHeight="1" x14ac:dyDescent="0.25">
      <c r="A26" s="32" t="s">
        <v>45</v>
      </c>
      <c r="B26" s="33" t="s">
        <v>32</v>
      </c>
      <c r="C26" s="95" t="s">
        <v>46</v>
      </c>
      <c r="D26" s="76" t="s">
        <v>47</v>
      </c>
      <c r="E26" s="76">
        <v>5701.98</v>
      </c>
      <c r="F26" s="77" t="str">
        <f t="shared" si="0"/>
        <v>-</v>
      </c>
    </row>
    <row r="27" spans="1:6" ht="56.45" customHeight="1" x14ac:dyDescent="0.25">
      <c r="A27" s="32" t="s">
        <v>48</v>
      </c>
      <c r="B27" s="33" t="s">
        <v>32</v>
      </c>
      <c r="C27" s="95" t="s">
        <v>49</v>
      </c>
      <c r="D27" s="76" t="s">
        <v>47</v>
      </c>
      <c r="E27" s="76">
        <v>5701.98</v>
      </c>
      <c r="F27" s="77" t="str">
        <f t="shared" si="0"/>
        <v>-</v>
      </c>
    </row>
    <row r="28" spans="1:6" ht="15" x14ac:dyDescent="0.25">
      <c r="A28" s="32" t="s">
        <v>50</v>
      </c>
      <c r="B28" s="33" t="s">
        <v>32</v>
      </c>
      <c r="C28" s="95" t="s">
        <v>51</v>
      </c>
      <c r="D28" s="76">
        <v>2139000</v>
      </c>
      <c r="E28" s="76">
        <v>2145786.4</v>
      </c>
      <c r="F28" s="77" t="str">
        <f t="shared" si="0"/>
        <v>-</v>
      </c>
    </row>
    <row r="29" spans="1:6" ht="15" x14ac:dyDescent="0.25">
      <c r="A29" s="32" t="s">
        <v>52</v>
      </c>
      <c r="B29" s="33" t="s">
        <v>32</v>
      </c>
      <c r="C29" s="95" t="s">
        <v>53</v>
      </c>
      <c r="D29" s="76">
        <v>2139000</v>
      </c>
      <c r="E29" s="76">
        <v>2145786.4</v>
      </c>
      <c r="F29" s="77" t="str">
        <f t="shared" si="0"/>
        <v>-</v>
      </c>
    </row>
    <row r="30" spans="1:6" ht="15" x14ac:dyDescent="0.25">
      <c r="A30" s="32" t="s">
        <v>52</v>
      </c>
      <c r="B30" s="33" t="s">
        <v>32</v>
      </c>
      <c r="C30" s="95" t="s">
        <v>54</v>
      </c>
      <c r="D30" s="76">
        <v>2139000</v>
      </c>
      <c r="E30" s="76">
        <v>2145786.4</v>
      </c>
      <c r="F30" s="77" t="str">
        <f t="shared" si="0"/>
        <v>-</v>
      </c>
    </row>
    <row r="31" spans="1:6" ht="37.700000000000003" customHeight="1" x14ac:dyDescent="0.25">
      <c r="A31" s="32" t="s">
        <v>55</v>
      </c>
      <c r="B31" s="33" t="s">
        <v>32</v>
      </c>
      <c r="C31" s="95" t="s">
        <v>56</v>
      </c>
      <c r="D31" s="76">
        <v>2139000</v>
      </c>
      <c r="E31" s="76">
        <v>2145786.4</v>
      </c>
      <c r="F31" s="77" t="str">
        <f t="shared" si="0"/>
        <v>-</v>
      </c>
    </row>
    <row r="32" spans="1:6" ht="15" x14ac:dyDescent="0.25">
      <c r="A32" s="32" t="s">
        <v>57</v>
      </c>
      <c r="B32" s="33" t="s">
        <v>32</v>
      </c>
      <c r="C32" s="95" t="s">
        <v>58</v>
      </c>
      <c r="D32" s="76">
        <v>3170000</v>
      </c>
      <c r="E32" s="76">
        <v>1131822.0800000001</v>
      </c>
      <c r="F32" s="77">
        <f t="shared" si="0"/>
        <v>2038177.92</v>
      </c>
    </row>
    <row r="33" spans="1:6" ht="15" x14ac:dyDescent="0.25">
      <c r="A33" s="32" t="s">
        <v>59</v>
      </c>
      <c r="B33" s="33" t="s">
        <v>32</v>
      </c>
      <c r="C33" s="95" t="s">
        <v>60</v>
      </c>
      <c r="D33" s="76">
        <v>167000</v>
      </c>
      <c r="E33" s="76">
        <v>6434.29</v>
      </c>
      <c r="F33" s="77">
        <f t="shared" si="0"/>
        <v>160565.71</v>
      </c>
    </row>
    <row r="34" spans="1:6" ht="28.15" customHeight="1" x14ac:dyDescent="0.25">
      <c r="A34" s="32" t="s">
        <v>61</v>
      </c>
      <c r="B34" s="33" t="s">
        <v>32</v>
      </c>
      <c r="C34" s="95" t="s">
        <v>62</v>
      </c>
      <c r="D34" s="76">
        <v>167000</v>
      </c>
      <c r="E34" s="76">
        <v>6434.29</v>
      </c>
      <c r="F34" s="77">
        <f t="shared" si="0"/>
        <v>160565.71</v>
      </c>
    </row>
    <row r="35" spans="1:6" ht="56.45" customHeight="1" x14ac:dyDescent="0.25">
      <c r="A35" s="32" t="s">
        <v>63</v>
      </c>
      <c r="B35" s="33" t="s">
        <v>32</v>
      </c>
      <c r="C35" s="95" t="s">
        <v>64</v>
      </c>
      <c r="D35" s="76">
        <v>167000</v>
      </c>
      <c r="E35" s="76">
        <v>6434.29</v>
      </c>
      <c r="F35" s="77">
        <f t="shared" si="0"/>
        <v>160565.71</v>
      </c>
    </row>
    <row r="36" spans="1:6" ht="15" x14ac:dyDescent="0.25">
      <c r="A36" s="32" t="s">
        <v>65</v>
      </c>
      <c r="B36" s="33" t="s">
        <v>32</v>
      </c>
      <c r="C36" s="95" t="s">
        <v>66</v>
      </c>
      <c r="D36" s="76">
        <v>3003000</v>
      </c>
      <c r="E36" s="76">
        <v>1125387.79</v>
      </c>
      <c r="F36" s="77">
        <f t="shared" si="0"/>
        <v>1877612.21</v>
      </c>
    </row>
    <row r="37" spans="1:6" ht="15" x14ac:dyDescent="0.25">
      <c r="A37" s="32" t="s">
        <v>67</v>
      </c>
      <c r="B37" s="33" t="s">
        <v>32</v>
      </c>
      <c r="C37" s="95" t="s">
        <v>68</v>
      </c>
      <c r="D37" s="76">
        <v>959000</v>
      </c>
      <c r="E37" s="76">
        <v>1070334.6200000001</v>
      </c>
      <c r="F37" s="77" t="str">
        <f t="shared" si="0"/>
        <v>-</v>
      </c>
    </row>
    <row r="38" spans="1:6" ht="28.15" customHeight="1" x14ac:dyDescent="0.25">
      <c r="A38" s="32" t="s">
        <v>69</v>
      </c>
      <c r="B38" s="33" t="s">
        <v>32</v>
      </c>
      <c r="C38" s="95" t="s">
        <v>70</v>
      </c>
      <c r="D38" s="76">
        <v>959000</v>
      </c>
      <c r="E38" s="76">
        <v>1070334.6200000001</v>
      </c>
      <c r="F38" s="77" t="str">
        <f t="shared" si="0"/>
        <v>-</v>
      </c>
    </row>
    <row r="39" spans="1:6" ht="15" x14ac:dyDescent="0.25">
      <c r="A39" s="32" t="s">
        <v>71</v>
      </c>
      <c r="B39" s="33" t="s">
        <v>32</v>
      </c>
      <c r="C39" s="95" t="s">
        <v>72</v>
      </c>
      <c r="D39" s="76">
        <v>2044000</v>
      </c>
      <c r="E39" s="76">
        <v>55053.17</v>
      </c>
      <c r="F39" s="77">
        <f t="shared" si="0"/>
        <v>1988946.83</v>
      </c>
    </row>
    <row r="40" spans="1:6" ht="28.15" customHeight="1" x14ac:dyDescent="0.25">
      <c r="A40" s="32" t="s">
        <v>73</v>
      </c>
      <c r="B40" s="33" t="s">
        <v>32</v>
      </c>
      <c r="C40" s="95" t="s">
        <v>74</v>
      </c>
      <c r="D40" s="76">
        <v>2044000</v>
      </c>
      <c r="E40" s="76">
        <v>55053.17</v>
      </c>
      <c r="F40" s="77">
        <f t="shared" si="0"/>
        <v>1988946.83</v>
      </c>
    </row>
    <row r="41" spans="1:6" ht="15" x14ac:dyDescent="0.25">
      <c r="A41" s="32" t="s">
        <v>75</v>
      </c>
      <c r="B41" s="33" t="s">
        <v>32</v>
      </c>
      <c r="C41" s="95" t="s">
        <v>76</v>
      </c>
      <c r="D41" s="76">
        <v>2300</v>
      </c>
      <c r="E41" s="76">
        <v>1400</v>
      </c>
      <c r="F41" s="77">
        <f t="shared" si="0"/>
        <v>900</v>
      </c>
    </row>
    <row r="42" spans="1:6" ht="28.15" customHeight="1" x14ac:dyDescent="0.25">
      <c r="A42" s="32" t="s">
        <v>77</v>
      </c>
      <c r="B42" s="33" t="s">
        <v>32</v>
      </c>
      <c r="C42" s="95" t="s">
        <v>78</v>
      </c>
      <c r="D42" s="76">
        <v>2300</v>
      </c>
      <c r="E42" s="76">
        <v>1400</v>
      </c>
      <c r="F42" s="77">
        <f t="shared" si="0"/>
        <v>900</v>
      </c>
    </row>
    <row r="43" spans="1:6" ht="46.9" customHeight="1" x14ac:dyDescent="0.25">
      <c r="A43" s="32" t="s">
        <v>79</v>
      </c>
      <c r="B43" s="33" t="s">
        <v>32</v>
      </c>
      <c r="C43" s="95" t="s">
        <v>80</v>
      </c>
      <c r="D43" s="76">
        <v>2300</v>
      </c>
      <c r="E43" s="76">
        <v>1400</v>
      </c>
      <c r="F43" s="77">
        <f t="shared" si="0"/>
        <v>900</v>
      </c>
    </row>
    <row r="44" spans="1:6" ht="46.9" customHeight="1" x14ac:dyDescent="0.25">
      <c r="A44" s="32" t="s">
        <v>79</v>
      </c>
      <c r="B44" s="33" t="s">
        <v>32</v>
      </c>
      <c r="C44" s="95" t="s">
        <v>81</v>
      </c>
      <c r="D44" s="76">
        <v>2300</v>
      </c>
      <c r="E44" s="76">
        <v>1400</v>
      </c>
      <c r="F44" s="77">
        <f t="shared" si="0"/>
        <v>900</v>
      </c>
    </row>
    <row r="45" spans="1:6" ht="28.15" customHeight="1" x14ac:dyDescent="0.25">
      <c r="A45" s="32" t="s">
        <v>82</v>
      </c>
      <c r="B45" s="33" t="s">
        <v>32</v>
      </c>
      <c r="C45" s="95" t="s">
        <v>83</v>
      </c>
      <c r="D45" s="76">
        <v>685300</v>
      </c>
      <c r="E45" s="76">
        <v>243979.35</v>
      </c>
      <c r="F45" s="77">
        <f t="shared" si="0"/>
        <v>441320.65</v>
      </c>
    </row>
    <row r="46" spans="1:6" ht="65.849999999999994" customHeight="1" x14ac:dyDescent="0.25">
      <c r="A46" s="34" t="s">
        <v>84</v>
      </c>
      <c r="B46" s="33" t="s">
        <v>32</v>
      </c>
      <c r="C46" s="95" t="s">
        <v>85</v>
      </c>
      <c r="D46" s="76">
        <v>685300</v>
      </c>
      <c r="E46" s="76">
        <v>243979.35</v>
      </c>
      <c r="F46" s="77">
        <f t="shared" si="0"/>
        <v>441320.65</v>
      </c>
    </row>
    <row r="47" spans="1:6" ht="56.45" customHeight="1" x14ac:dyDescent="0.25">
      <c r="A47" s="34" t="s">
        <v>86</v>
      </c>
      <c r="B47" s="33" t="s">
        <v>32</v>
      </c>
      <c r="C47" s="95" t="s">
        <v>87</v>
      </c>
      <c r="D47" s="76">
        <v>583700</v>
      </c>
      <c r="E47" s="76">
        <v>230962.5</v>
      </c>
      <c r="F47" s="77">
        <f t="shared" si="0"/>
        <v>352737.5</v>
      </c>
    </row>
    <row r="48" spans="1:6" ht="56.45" customHeight="1" x14ac:dyDescent="0.25">
      <c r="A48" s="32" t="s">
        <v>88</v>
      </c>
      <c r="B48" s="33" t="s">
        <v>32</v>
      </c>
      <c r="C48" s="95" t="s">
        <v>89</v>
      </c>
      <c r="D48" s="76">
        <v>583700</v>
      </c>
      <c r="E48" s="76">
        <v>230962.5</v>
      </c>
      <c r="F48" s="77">
        <f t="shared" si="0"/>
        <v>352737.5</v>
      </c>
    </row>
    <row r="49" spans="1:6" ht="56.45" customHeight="1" x14ac:dyDescent="0.25">
      <c r="A49" s="34" t="s">
        <v>90</v>
      </c>
      <c r="B49" s="33" t="s">
        <v>32</v>
      </c>
      <c r="C49" s="95" t="s">
        <v>91</v>
      </c>
      <c r="D49" s="76">
        <v>101600</v>
      </c>
      <c r="E49" s="76">
        <v>13016.85</v>
      </c>
      <c r="F49" s="77">
        <f t="shared" si="0"/>
        <v>88583.15</v>
      </c>
    </row>
    <row r="50" spans="1:6" ht="46.9" customHeight="1" x14ac:dyDescent="0.25">
      <c r="A50" s="32" t="s">
        <v>92</v>
      </c>
      <c r="B50" s="33" t="s">
        <v>32</v>
      </c>
      <c r="C50" s="95" t="s">
        <v>93</v>
      </c>
      <c r="D50" s="76">
        <v>101600</v>
      </c>
      <c r="E50" s="76">
        <v>13016.85</v>
      </c>
      <c r="F50" s="77">
        <f t="shared" si="0"/>
        <v>88583.15</v>
      </c>
    </row>
    <row r="51" spans="1:6" ht="18.75" customHeight="1" x14ac:dyDescent="0.25">
      <c r="A51" s="32" t="s">
        <v>94</v>
      </c>
      <c r="B51" s="33" t="s">
        <v>32</v>
      </c>
      <c r="C51" s="95" t="s">
        <v>95</v>
      </c>
      <c r="D51" s="76">
        <v>86500</v>
      </c>
      <c r="E51" s="76">
        <v>69075.570000000007</v>
      </c>
      <c r="F51" s="77">
        <f t="shared" si="0"/>
        <v>17424.429999999993</v>
      </c>
    </row>
    <row r="52" spans="1:6" ht="15" x14ac:dyDescent="0.25">
      <c r="A52" s="32" t="s">
        <v>96</v>
      </c>
      <c r="B52" s="33" t="s">
        <v>32</v>
      </c>
      <c r="C52" s="95" t="s">
        <v>97</v>
      </c>
      <c r="D52" s="76">
        <v>86500</v>
      </c>
      <c r="E52" s="76">
        <v>69075.570000000007</v>
      </c>
      <c r="F52" s="77">
        <f t="shared" si="0"/>
        <v>17424.429999999993</v>
      </c>
    </row>
    <row r="53" spans="1:6" ht="18.75" customHeight="1" x14ac:dyDescent="0.25">
      <c r="A53" s="32" t="s">
        <v>98</v>
      </c>
      <c r="B53" s="33" t="s">
        <v>32</v>
      </c>
      <c r="C53" s="95" t="s">
        <v>99</v>
      </c>
      <c r="D53" s="76">
        <v>86500</v>
      </c>
      <c r="E53" s="76">
        <v>69075.570000000007</v>
      </c>
      <c r="F53" s="77">
        <f t="shared" ref="F53:F71" si="1">IF(OR(D53="-",IF(E53="-",0,E53)&gt;=IF(D53="-",0,D53)),"-",IF(D53="-",0,D53)-IF(E53="-",0,E53))</f>
        <v>17424.429999999993</v>
      </c>
    </row>
    <row r="54" spans="1:6" ht="28.15" customHeight="1" x14ac:dyDescent="0.25">
      <c r="A54" s="32" t="s">
        <v>100</v>
      </c>
      <c r="B54" s="33" t="s">
        <v>32</v>
      </c>
      <c r="C54" s="95" t="s">
        <v>101</v>
      </c>
      <c r="D54" s="76">
        <v>86500</v>
      </c>
      <c r="E54" s="76">
        <v>69075.570000000007</v>
      </c>
      <c r="F54" s="77">
        <f t="shared" si="1"/>
        <v>17424.429999999993</v>
      </c>
    </row>
    <row r="55" spans="1:6" ht="15" x14ac:dyDescent="0.25">
      <c r="A55" s="32" t="s">
        <v>102</v>
      </c>
      <c r="B55" s="33" t="s">
        <v>32</v>
      </c>
      <c r="C55" s="95" t="s">
        <v>103</v>
      </c>
      <c r="D55" s="76">
        <v>29200</v>
      </c>
      <c r="E55" s="76">
        <v>1300</v>
      </c>
      <c r="F55" s="77">
        <f t="shared" si="1"/>
        <v>27900</v>
      </c>
    </row>
    <row r="56" spans="1:6" ht="28.15" customHeight="1" x14ac:dyDescent="0.25">
      <c r="A56" s="32" t="s">
        <v>104</v>
      </c>
      <c r="B56" s="33" t="s">
        <v>32</v>
      </c>
      <c r="C56" s="95" t="s">
        <v>105</v>
      </c>
      <c r="D56" s="76">
        <v>29200</v>
      </c>
      <c r="E56" s="76">
        <v>1300</v>
      </c>
      <c r="F56" s="77">
        <f t="shared" si="1"/>
        <v>27900</v>
      </c>
    </row>
    <row r="57" spans="1:6" ht="37.700000000000003" customHeight="1" x14ac:dyDescent="0.25">
      <c r="A57" s="32" t="s">
        <v>106</v>
      </c>
      <c r="B57" s="33" t="s">
        <v>32</v>
      </c>
      <c r="C57" s="95" t="s">
        <v>107</v>
      </c>
      <c r="D57" s="76">
        <v>29200</v>
      </c>
      <c r="E57" s="76">
        <v>1300</v>
      </c>
      <c r="F57" s="77">
        <f t="shared" si="1"/>
        <v>27900</v>
      </c>
    </row>
    <row r="58" spans="1:6" ht="37.700000000000003" customHeight="1" x14ac:dyDescent="0.25">
      <c r="A58" s="32" t="s">
        <v>106</v>
      </c>
      <c r="B58" s="33" t="s">
        <v>32</v>
      </c>
      <c r="C58" s="95" t="s">
        <v>108</v>
      </c>
      <c r="D58" s="76" t="s">
        <v>47</v>
      </c>
      <c r="E58" s="76">
        <v>1300</v>
      </c>
      <c r="F58" s="77" t="str">
        <f t="shared" si="1"/>
        <v>-</v>
      </c>
    </row>
    <row r="59" spans="1:6" ht="37.700000000000003" customHeight="1" x14ac:dyDescent="0.25">
      <c r="A59" s="32" t="s">
        <v>106</v>
      </c>
      <c r="B59" s="33" t="s">
        <v>32</v>
      </c>
      <c r="C59" s="95" t="s">
        <v>109</v>
      </c>
      <c r="D59" s="76">
        <v>28200</v>
      </c>
      <c r="E59" s="76" t="s">
        <v>47</v>
      </c>
      <c r="F59" s="77">
        <f t="shared" si="1"/>
        <v>28200</v>
      </c>
    </row>
    <row r="60" spans="1:6" ht="37.700000000000003" customHeight="1" x14ac:dyDescent="0.25">
      <c r="A60" s="32" t="s">
        <v>106</v>
      </c>
      <c r="B60" s="33" t="s">
        <v>32</v>
      </c>
      <c r="C60" s="95" t="s">
        <v>110</v>
      </c>
      <c r="D60" s="76">
        <v>1000</v>
      </c>
      <c r="E60" s="76" t="s">
        <v>47</v>
      </c>
      <c r="F60" s="77">
        <f t="shared" si="1"/>
        <v>1000</v>
      </c>
    </row>
    <row r="61" spans="1:6" ht="15" x14ac:dyDescent="0.25">
      <c r="A61" s="32" t="s">
        <v>111</v>
      </c>
      <c r="B61" s="33" t="s">
        <v>32</v>
      </c>
      <c r="C61" s="95" t="s">
        <v>112</v>
      </c>
      <c r="D61" s="76">
        <v>5346500</v>
      </c>
      <c r="E61" s="76">
        <v>2212997.71</v>
      </c>
      <c r="F61" s="77">
        <f t="shared" si="1"/>
        <v>3133502.29</v>
      </c>
    </row>
    <row r="62" spans="1:6" ht="28.15" customHeight="1" x14ac:dyDescent="0.25">
      <c r="A62" s="32" t="s">
        <v>113</v>
      </c>
      <c r="B62" s="33" t="s">
        <v>32</v>
      </c>
      <c r="C62" s="95" t="s">
        <v>114</v>
      </c>
      <c r="D62" s="76">
        <v>5346500</v>
      </c>
      <c r="E62" s="76">
        <v>2212997.71</v>
      </c>
      <c r="F62" s="77">
        <f t="shared" si="1"/>
        <v>3133502.29</v>
      </c>
    </row>
    <row r="63" spans="1:6" ht="18.75" customHeight="1" x14ac:dyDescent="0.25">
      <c r="A63" s="32" t="s">
        <v>115</v>
      </c>
      <c r="B63" s="33" t="s">
        <v>32</v>
      </c>
      <c r="C63" s="95" t="s">
        <v>116</v>
      </c>
      <c r="D63" s="76">
        <v>5182000</v>
      </c>
      <c r="E63" s="76">
        <v>2159340</v>
      </c>
      <c r="F63" s="77">
        <f t="shared" si="1"/>
        <v>3022660</v>
      </c>
    </row>
    <row r="64" spans="1:6" ht="18.75" customHeight="1" x14ac:dyDescent="0.25">
      <c r="A64" s="32" t="s">
        <v>117</v>
      </c>
      <c r="B64" s="33" t="s">
        <v>32</v>
      </c>
      <c r="C64" s="95" t="s">
        <v>118</v>
      </c>
      <c r="D64" s="76">
        <v>447300</v>
      </c>
      <c r="E64" s="76">
        <v>186340</v>
      </c>
      <c r="F64" s="77">
        <f t="shared" si="1"/>
        <v>260960</v>
      </c>
    </row>
    <row r="65" spans="1:6" ht="18.75" customHeight="1" x14ac:dyDescent="0.25">
      <c r="A65" s="32" t="s">
        <v>119</v>
      </c>
      <c r="B65" s="33" t="s">
        <v>32</v>
      </c>
      <c r="C65" s="95" t="s">
        <v>120</v>
      </c>
      <c r="D65" s="76">
        <v>447300</v>
      </c>
      <c r="E65" s="76">
        <v>186340</v>
      </c>
      <c r="F65" s="77">
        <f t="shared" si="1"/>
        <v>260960</v>
      </c>
    </row>
    <row r="66" spans="1:6" ht="28.15" customHeight="1" x14ac:dyDescent="0.25">
      <c r="A66" s="32" t="s">
        <v>121</v>
      </c>
      <c r="B66" s="33" t="s">
        <v>32</v>
      </c>
      <c r="C66" s="95" t="s">
        <v>122</v>
      </c>
      <c r="D66" s="76">
        <v>4734700</v>
      </c>
      <c r="E66" s="76">
        <v>1973000</v>
      </c>
      <c r="F66" s="77">
        <f t="shared" si="1"/>
        <v>2761700</v>
      </c>
    </row>
    <row r="67" spans="1:6" ht="18.75" customHeight="1" x14ac:dyDescent="0.25">
      <c r="A67" s="32" t="s">
        <v>123</v>
      </c>
      <c r="B67" s="33" t="s">
        <v>32</v>
      </c>
      <c r="C67" s="95" t="s">
        <v>124</v>
      </c>
      <c r="D67" s="76">
        <v>164500</v>
      </c>
      <c r="E67" s="76">
        <v>53657.71</v>
      </c>
      <c r="F67" s="77">
        <f t="shared" si="1"/>
        <v>110842.29000000001</v>
      </c>
    </row>
    <row r="68" spans="1:6" ht="28.15" customHeight="1" x14ac:dyDescent="0.25">
      <c r="A68" s="32" t="s">
        <v>125</v>
      </c>
      <c r="B68" s="33" t="s">
        <v>32</v>
      </c>
      <c r="C68" s="95" t="s">
        <v>126</v>
      </c>
      <c r="D68" s="76">
        <v>200</v>
      </c>
      <c r="E68" s="76">
        <v>200</v>
      </c>
      <c r="F68" s="77" t="str">
        <f t="shared" si="1"/>
        <v>-</v>
      </c>
    </row>
    <row r="69" spans="1:6" ht="28.15" customHeight="1" x14ac:dyDescent="0.25">
      <c r="A69" s="32" t="s">
        <v>127</v>
      </c>
      <c r="B69" s="33" t="s">
        <v>32</v>
      </c>
      <c r="C69" s="95" t="s">
        <v>128</v>
      </c>
      <c r="D69" s="76">
        <v>200</v>
      </c>
      <c r="E69" s="76">
        <v>200</v>
      </c>
      <c r="F69" s="77" t="str">
        <f t="shared" si="1"/>
        <v>-</v>
      </c>
    </row>
    <row r="70" spans="1:6" ht="28.15" customHeight="1" x14ac:dyDescent="0.25">
      <c r="A70" s="32" t="s">
        <v>129</v>
      </c>
      <c r="B70" s="33" t="s">
        <v>32</v>
      </c>
      <c r="C70" s="95" t="s">
        <v>130</v>
      </c>
      <c r="D70" s="76">
        <v>164300</v>
      </c>
      <c r="E70" s="76">
        <v>53457.71</v>
      </c>
      <c r="F70" s="77">
        <f t="shared" si="1"/>
        <v>110842.29000000001</v>
      </c>
    </row>
    <row r="71" spans="1:6" ht="28.15" customHeight="1" x14ac:dyDescent="0.25">
      <c r="A71" s="32" t="s">
        <v>131</v>
      </c>
      <c r="B71" s="33" t="s">
        <v>32</v>
      </c>
      <c r="C71" s="95" t="s">
        <v>132</v>
      </c>
      <c r="D71" s="76">
        <v>164300</v>
      </c>
      <c r="E71" s="76">
        <v>53457.71</v>
      </c>
      <c r="F71" s="77">
        <f t="shared" si="1"/>
        <v>110842.29000000001</v>
      </c>
    </row>
    <row r="72" spans="1:6" ht="12.75" customHeight="1" x14ac:dyDescent="0.25">
      <c r="A72" s="35"/>
      <c r="B72" s="36"/>
      <c r="C72" s="36"/>
      <c r="D72" s="37"/>
      <c r="E72" s="37"/>
      <c r="F72" s="37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6"/>
  <sheetViews>
    <sheetView showGridLines="0" topLeftCell="A132" workbookViewId="0">
      <selection activeCell="C13" sqref="C13:F146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5" t="s">
        <v>133</v>
      </c>
      <c r="B2" s="115"/>
      <c r="C2" s="115"/>
      <c r="D2" s="115"/>
      <c r="E2" s="18"/>
      <c r="F2" s="14" t="s">
        <v>134</v>
      </c>
    </row>
    <row r="3" spans="1:6" ht="13.5" customHeight="1" x14ac:dyDescent="0.25">
      <c r="A3" s="38"/>
      <c r="B3" s="38"/>
      <c r="C3" s="39"/>
      <c r="D3" s="40"/>
      <c r="E3" s="40"/>
      <c r="F3" s="40"/>
    </row>
    <row r="4" spans="1:6" ht="10.15" customHeight="1" x14ac:dyDescent="0.25">
      <c r="A4" s="124" t="s">
        <v>22</v>
      </c>
      <c r="B4" s="116" t="s">
        <v>23</v>
      </c>
      <c r="C4" s="122" t="s">
        <v>135</v>
      </c>
      <c r="D4" s="112" t="s">
        <v>25</v>
      </c>
      <c r="E4" s="127" t="s">
        <v>26</v>
      </c>
      <c r="F4" s="109" t="s">
        <v>27</v>
      </c>
    </row>
    <row r="5" spans="1:6" ht="5.45" customHeight="1" x14ac:dyDescent="0.25">
      <c r="A5" s="125"/>
      <c r="B5" s="117"/>
      <c r="C5" s="123"/>
      <c r="D5" s="113"/>
      <c r="E5" s="128"/>
      <c r="F5" s="110"/>
    </row>
    <row r="6" spans="1:6" ht="9.6" customHeight="1" x14ac:dyDescent="0.25">
      <c r="A6" s="125"/>
      <c r="B6" s="117"/>
      <c r="C6" s="123"/>
      <c r="D6" s="113"/>
      <c r="E6" s="128"/>
      <c r="F6" s="110"/>
    </row>
    <row r="7" spans="1:6" ht="6" customHeight="1" x14ac:dyDescent="0.25">
      <c r="A7" s="125"/>
      <c r="B7" s="117"/>
      <c r="C7" s="123"/>
      <c r="D7" s="113"/>
      <c r="E7" s="128"/>
      <c r="F7" s="110"/>
    </row>
    <row r="8" spans="1:6" ht="6.6" customHeight="1" x14ac:dyDescent="0.25">
      <c r="A8" s="125"/>
      <c r="B8" s="117"/>
      <c r="C8" s="123"/>
      <c r="D8" s="113"/>
      <c r="E8" s="128"/>
      <c r="F8" s="110"/>
    </row>
    <row r="9" spans="1:6" ht="10.9" customHeight="1" x14ac:dyDescent="0.25">
      <c r="A9" s="125"/>
      <c r="B9" s="117"/>
      <c r="C9" s="123"/>
      <c r="D9" s="113"/>
      <c r="E9" s="128"/>
      <c r="F9" s="110"/>
    </row>
    <row r="10" spans="1:6" ht="4.1500000000000004" hidden="1" customHeight="1" x14ac:dyDescent="0.25">
      <c r="A10" s="125"/>
      <c r="B10" s="117"/>
      <c r="C10" s="41"/>
      <c r="D10" s="113"/>
      <c r="E10" s="42"/>
      <c r="F10" s="43"/>
    </row>
    <row r="11" spans="1:6" ht="13.15" hidden="1" customHeight="1" x14ac:dyDescent="0.25">
      <c r="A11" s="126"/>
      <c r="B11" s="118"/>
      <c r="C11" s="44"/>
      <c r="D11" s="114"/>
      <c r="E11" s="45"/>
      <c r="F11" s="46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47" t="s">
        <v>29</v>
      </c>
      <c r="F12" s="25" t="s">
        <v>30</v>
      </c>
    </row>
    <row r="13" spans="1:6" ht="15" x14ac:dyDescent="0.25">
      <c r="A13" s="48" t="s">
        <v>136</v>
      </c>
      <c r="B13" s="49" t="s">
        <v>137</v>
      </c>
      <c r="C13" s="78" t="s">
        <v>138</v>
      </c>
      <c r="D13" s="79">
        <v>12496578</v>
      </c>
      <c r="E13" s="80">
        <v>4533709.43</v>
      </c>
      <c r="F13" s="81">
        <f>IF(OR(D13="-",IF(E13="-",0,E13)&gt;=IF(D13="-",0,D13)),"-",IF(D13="-",0,D13)-IF(E13="-",0,E13))</f>
        <v>7962868.5700000003</v>
      </c>
    </row>
    <row r="14" spans="1:6" ht="15" x14ac:dyDescent="0.25">
      <c r="A14" s="50" t="s">
        <v>34</v>
      </c>
      <c r="B14" s="51"/>
      <c r="C14" s="82"/>
      <c r="D14" s="83"/>
      <c r="E14" s="84"/>
      <c r="F14" s="85"/>
    </row>
    <row r="15" spans="1:6" ht="15" x14ac:dyDescent="0.25">
      <c r="A15" s="48" t="s">
        <v>139</v>
      </c>
      <c r="B15" s="49" t="s">
        <v>137</v>
      </c>
      <c r="C15" s="78" t="s">
        <v>140</v>
      </c>
      <c r="D15" s="79">
        <v>12496578</v>
      </c>
      <c r="E15" s="80">
        <v>4533709.43</v>
      </c>
      <c r="F15" s="81">
        <f t="shared" ref="F15:F46" si="0">IF(OR(D15="-",IF(E15="-",0,E15)&gt;=IF(D15="-",0,D15)),"-",IF(D15="-",0,D15)-IF(E15="-",0,E15))</f>
        <v>7962868.5700000003</v>
      </c>
    </row>
    <row r="16" spans="1:6" ht="15" x14ac:dyDescent="0.25">
      <c r="A16" s="52" t="s">
        <v>141</v>
      </c>
      <c r="B16" s="53" t="s">
        <v>137</v>
      </c>
      <c r="C16" s="86" t="s">
        <v>142</v>
      </c>
      <c r="D16" s="72">
        <v>7034500</v>
      </c>
      <c r="E16" s="87">
        <v>2484730.94</v>
      </c>
      <c r="F16" s="88">
        <f t="shared" si="0"/>
        <v>4549769.0600000005</v>
      </c>
    </row>
    <row r="17" spans="1:6" ht="37.700000000000003" customHeight="1" x14ac:dyDescent="0.25">
      <c r="A17" s="52" t="s">
        <v>143</v>
      </c>
      <c r="B17" s="53" t="s">
        <v>137</v>
      </c>
      <c r="C17" s="86" t="s">
        <v>144</v>
      </c>
      <c r="D17" s="72">
        <v>6943000</v>
      </c>
      <c r="E17" s="87">
        <v>2461230.94</v>
      </c>
      <c r="F17" s="88">
        <f t="shared" si="0"/>
        <v>4481769.0600000005</v>
      </c>
    </row>
    <row r="18" spans="1:6" ht="15" x14ac:dyDescent="0.25">
      <c r="A18" s="52"/>
      <c r="B18" s="53" t="s">
        <v>137</v>
      </c>
      <c r="C18" s="86" t="s">
        <v>145</v>
      </c>
      <c r="D18" s="72">
        <v>5000</v>
      </c>
      <c r="E18" s="87" t="s">
        <v>47</v>
      </c>
      <c r="F18" s="88">
        <f t="shared" si="0"/>
        <v>5000</v>
      </c>
    </row>
    <row r="19" spans="1:6" ht="28.15" customHeight="1" x14ac:dyDescent="0.25">
      <c r="A19" s="52" t="s">
        <v>146</v>
      </c>
      <c r="B19" s="53" t="s">
        <v>137</v>
      </c>
      <c r="C19" s="86" t="s">
        <v>147</v>
      </c>
      <c r="D19" s="72">
        <v>5000</v>
      </c>
      <c r="E19" s="87" t="s">
        <v>47</v>
      </c>
      <c r="F19" s="88">
        <f t="shared" si="0"/>
        <v>5000</v>
      </c>
    </row>
    <row r="20" spans="1:6" ht="18.75" customHeight="1" x14ac:dyDescent="0.25">
      <c r="A20" s="52" t="s">
        <v>148</v>
      </c>
      <c r="B20" s="53" t="s">
        <v>137</v>
      </c>
      <c r="C20" s="86" t="s">
        <v>149</v>
      </c>
      <c r="D20" s="72">
        <v>5000</v>
      </c>
      <c r="E20" s="87" t="s">
        <v>47</v>
      </c>
      <c r="F20" s="88">
        <f t="shared" si="0"/>
        <v>5000</v>
      </c>
    </row>
    <row r="21" spans="1:6" ht="18.75" customHeight="1" x14ac:dyDescent="0.25">
      <c r="A21" s="52" t="s">
        <v>150</v>
      </c>
      <c r="B21" s="53" t="s">
        <v>137</v>
      </c>
      <c r="C21" s="86" t="s">
        <v>151</v>
      </c>
      <c r="D21" s="72">
        <v>5000</v>
      </c>
      <c r="E21" s="87" t="s">
        <v>47</v>
      </c>
      <c r="F21" s="88">
        <f t="shared" si="0"/>
        <v>5000</v>
      </c>
    </row>
    <row r="22" spans="1:6" ht="15" x14ac:dyDescent="0.25">
      <c r="A22" s="52" t="s">
        <v>152</v>
      </c>
      <c r="B22" s="53" t="s">
        <v>137</v>
      </c>
      <c r="C22" s="86" t="s">
        <v>153</v>
      </c>
      <c r="D22" s="72">
        <v>5000</v>
      </c>
      <c r="E22" s="87" t="s">
        <v>47</v>
      </c>
      <c r="F22" s="88">
        <f t="shared" si="0"/>
        <v>5000</v>
      </c>
    </row>
    <row r="23" spans="1:6" ht="15" x14ac:dyDescent="0.25">
      <c r="A23" s="52"/>
      <c r="B23" s="53" t="s">
        <v>137</v>
      </c>
      <c r="C23" s="86" t="s">
        <v>154</v>
      </c>
      <c r="D23" s="72">
        <v>6937800</v>
      </c>
      <c r="E23" s="87">
        <v>2461030.94</v>
      </c>
      <c r="F23" s="88">
        <f t="shared" si="0"/>
        <v>4476769.0600000005</v>
      </c>
    </row>
    <row r="24" spans="1:6" ht="28.15" customHeight="1" x14ac:dyDescent="0.25">
      <c r="A24" s="52" t="s">
        <v>155</v>
      </c>
      <c r="B24" s="53" t="s">
        <v>137</v>
      </c>
      <c r="C24" s="86" t="s">
        <v>156</v>
      </c>
      <c r="D24" s="72">
        <v>6200000</v>
      </c>
      <c r="E24" s="87">
        <v>2160787.23</v>
      </c>
      <c r="F24" s="88">
        <f t="shared" si="0"/>
        <v>4039212.77</v>
      </c>
    </row>
    <row r="25" spans="1:6" ht="46.9" customHeight="1" x14ac:dyDescent="0.25">
      <c r="A25" s="52" t="s">
        <v>157</v>
      </c>
      <c r="B25" s="53" t="s">
        <v>137</v>
      </c>
      <c r="C25" s="86" t="s">
        <v>158</v>
      </c>
      <c r="D25" s="72">
        <v>6200000</v>
      </c>
      <c r="E25" s="87">
        <v>2160787.23</v>
      </c>
      <c r="F25" s="88">
        <f t="shared" si="0"/>
        <v>4039212.77</v>
      </c>
    </row>
    <row r="26" spans="1:6" ht="18.75" customHeight="1" x14ac:dyDescent="0.25">
      <c r="A26" s="52" t="s">
        <v>159</v>
      </c>
      <c r="B26" s="53" t="s">
        <v>137</v>
      </c>
      <c r="C26" s="86" t="s">
        <v>160</v>
      </c>
      <c r="D26" s="72">
        <v>6200000</v>
      </c>
      <c r="E26" s="87">
        <v>2160787.23</v>
      </c>
      <c r="F26" s="88">
        <f t="shared" si="0"/>
        <v>4039212.77</v>
      </c>
    </row>
    <row r="27" spans="1:6" ht="18.75" customHeight="1" x14ac:dyDescent="0.25">
      <c r="A27" s="52" t="s">
        <v>161</v>
      </c>
      <c r="B27" s="53" t="s">
        <v>137</v>
      </c>
      <c r="C27" s="86" t="s">
        <v>162</v>
      </c>
      <c r="D27" s="72">
        <v>4400000</v>
      </c>
      <c r="E27" s="87">
        <v>1627824.79</v>
      </c>
      <c r="F27" s="88">
        <f t="shared" si="0"/>
        <v>2772175.21</v>
      </c>
    </row>
    <row r="28" spans="1:6" ht="28.15" customHeight="1" x14ac:dyDescent="0.25">
      <c r="A28" s="52" t="s">
        <v>163</v>
      </c>
      <c r="B28" s="53" t="s">
        <v>137</v>
      </c>
      <c r="C28" s="86" t="s">
        <v>164</v>
      </c>
      <c r="D28" s="72">
        <v>360000</v>
      </c>
      <c r="E28" s="87">
        <v>81909.600000000006</v>
      </c>
      <c r="F28" s="88">
        <f t="shared" si="0"/>
        <v>278090.40000000002</v>
      </c>
    </row>
    <row r="29" spans="1:6" ht="28.15" customHeight="1" x14ac:dyDescent="0.25">
      <c r="A29" s="52" t="s">
        <v>165</v>
      </c>
      <c r="B29" s="53" t="s">
        <v>137</v>
      </c>
      <c r="C29" s="86" t="s">
        <v>166</v>
      </c>
      <c r="D29" s="72">
        <v>1440000</v>
      </c>
      <c r="E29" s="87">
        <v>451052.84</v>
      </c>
      <c r="F29" s="88">
        <f t="shared" si="0"/>
        <v>988947.15999999992</v>
      </c>
    </row>
    <row r="30" spans="1:6" ht="28.15" customHeight="1" x14ac:dyDescent="0.25">
      <c r="A30" s="52" t="s">
        <v>167</v>
      </c>
      <c r="B30" s="53" t="s">
        <v>137</v>
      </c>
      <c r="C30" s="86" t="s">
        <v>168</v>
      </c>
      <c r="D30" s="72">
        <v>735000</v>
      </c>
      <c r="E30" s="87">
        <v>299698.71000000002</v>
      </c>
      <c r="F30" s="88">
        <f t="shared" si="0"/>
        <v>435301.29</v>
      </c>
    </row>
    <row r="31" spans="1:6" ht="18.75" customHeight="1" x14ac:dyDescent="0.25">
      <c r="A31" s="52" t="s">
        <v>148</v>
      </c>
      <c r="B31" s="53" t="s">
        <v>137</v>
      </c>
      <c r="C31" s="86" t="s">
        <v>169</v>
      </c>
      <c r="D31" s="72">
        <v>735000</v>
      </c>
      <c r="E31" s="87">
        <v>299698.71000000002</v>
      </c>
      <c r="F31" s="88">
        <f t="shared" si="0"/>
        <v>435301.29</v>
      </c>
    </row>
    <row r="32" spans="1:6" ht="18.75" customHeight="1" x14ac:dyDescent="0.25">
      <c r="A32" s="52" t="s">
        <v>150</v>
      </c>
      <c r="B32" s="53" t="s">
        <v>137</v>
      </c>
      <c r="C32" s="86" t="s">
        <v>170</v>
      </c>
      <c r="D32" s="72">
        <v>735000</v>
      </c>
      <c r="E32" s="87">
        <v>299698.71000000002</v>
      </c>
      <c r="F32" s="88">
        <f t="shared" si="0"/>
        <v>435301.29</v>
      </c>
    </row>
    <row r="33" spans="1:6" ht="15" x14ac:dyDescent="0.25">
      <c r="A33" s="52" t="s">
        <v>152</v>
      </c>
      <c r="B33" s="53" t="s">
        <v>137</v>
      </c>
      <c r="C33" s="86" t="s">
        <v>171</v>
      </c>
      <c r="D33" s="72">
        <v>485000</v>
      </c>
      <c r="E33" s="87">
        <v>186268.39</v>
      </c>
      <c r="F33" s="88">
        <f t="shared" si="0"/>
        <v>298731.61</v>
      </c>
    </row>
    <row r="34" spans="1:6" ht="15" x14ac:dyDescent="0.25">
      <c r="A34" s="52" t="s">
        <v>172</v>
      </c>
      <c r="B34" s="53" t="s">
        <v>137</v>
      </c>
      <c r="C34" s="86" t="s">
        <v>173</v>
      </c>
      <c r="D34" s="72">
        <v>250000</v>
      </c>
      <c r="E34" s="87">
        <v>113430.32</v>
      </c>
      <c r="F34" s="88">
        <f t="shared" si="0"/>
        <v>136569.68</v>
      </c>
    </row>
    <row r="35" spans="1:6" ht="37.700000000000003" customHeight="1" x14ac:dyDescent="0.25">
      <c r="A35" s="52" t="s">
        <v>174</v>
      </c>
      <c r="B35" s="53" t="s">
        <v>137</v>
      </c>
      <c r="C35" s="86" t="s">
        <v>175</v>
      </c>
      <c r="D35" s="72">
        <v>2800</v>
      </c>
      <c r="E35" s="87">
        <v>545</v>
      </c>
      <c r="F35" s="88">
        <f t="shared" si="0"/>
        <v>2255</v>
      </c>
    </row>
    <row r="36" spans="1:6" ht="15" x14ac:dyDescent="0.25">
      <c r="A36" s="52" t="s">
        <v>176</v>
      </c>
      <c r="B36" s="53" t="s">
        <v>137</v>
      </c>
      <c r="C36" s="86" t="s">
        <v>177</v>
      </c>
      <c r="D36" s="72">
        <v>2800</v>
      </c>
      <c r="E36" s="87">
        <v>545</v>
      </c>
      <c r="F36" s="88">
        <f t="shared" si="0"/>
        <v>2255</v>
      </c>
    </row>
    <row r="37" spans="1:6" ht="15" x14ac:dyDescent="0.25">
      <c r="A37" s="52" t="s">
        <v>178</v>
      </c>
      <c r="B37" s="53" t="s">
        <v>137</v>
      </c>
      <c r="C37" s="86" t="s">
        <v>179</v>
      </c>
      <c r="D37" s="72">
        <v>2800</v>
      </c>
      <c r="E37" s="87">
        <v>545</v>
      </c>
      <c r="F37" s="88">
        <f t="shared" si="0"/>
        <v>2255</v>
      </c>
    </row>
    <row r="38" spans="1:6" ht="15" x14ac:dyDescent="0.25">
      <c r="A38" s="52" t="s">
        <v>180</v>
      </c>
      <c r="B38" s="53" t="s">
        <v>137</v>
      </c>
      <c r="C38" s="86" t="s">
        <v>181</v>
      </c>
      <c r="D38" s="72">
        <v>2800</v>
      </c>
      <c r="E38" s="87">
        <v>545</v>
      </c>
      <c r="F38" s="88">
        <f t="shared" si="0"/>
        <v>2255</v>
      </c>
    </row>
    <row r="39" spans="1:6" ht="15" x14ac:dyDescent="0.25">
      <c r="A39" s="52" t="s">
        <v>182</v>
      </c>
      <c r="B39" s="53" t="s">
        <v>137</v>
      </c>
      <c r="C39" s="86" t="s">
        <v>183</v>
      </c>
      <c r="D39" s="72">
        <v>200</v>
      </c>
      <c r="E39" s="87">
        <v>200</v>
      </c>
      <c r="F39" s="88" t="str">
        <f t="shared" si="0"/>
        <v>-</v>
      </c>
    </row>
    <row r="40" spans="1:6" ht="93.95" customHeight="1" x14ac:dyDescent="0.25">
      <c r="A40" s="54" t="s">
        <v>184</v>
      </c>
      <c r="B40" s="53" t="s">
        <v>137</v>
      </c>
      <c r="C40" s="86" t="s">
        <v>185</v>
      </c>
      <c r="D40" s="72">
        <v>200</v>
      </c>
      <c r="E40" s="87">
        <v>200</v>
      </c>
      <c r="F40" s="88" t="str">
        <f t="shared" si="0"/>
        <v>-</v>
      </c>
    </row>
    <row r="41" spans="1:6" ht="18.75" customHeight="1" x14ac:dyDescent="0.25">
      <c r="A41" s="52" t="s">
        <v>148</v>
      </c>
      <c r="B41" s="53" t="s">
        <v>137</v>
      </c>
      <c r="C41" s="86" t="s">
        <v>186</v>
      </c>
      <c r="D41" s="72">
        <v>200</v>
      </c>
      <c r="E41" s="87">
        <v>200</v>
      </c>
      <c r="F41" s="88" t="str">
        <f t="shared" si="0"/>
        <v>-</v>
      </c>
    </row>
    <row r="42" spans="1:6" ht="18.75" customHeight="1" x14ac:dyDescent="0.25">
      <c r="A42" s="52" t="s">
        <v>150</v>
      </c>
      <c r="B42" s="53" t="s">
        <v>137</v>
      </c>
      <c r="C42" s="86" t="s">
        <v>187</v>
      </c>
      <c r="D42" s="72">
        <v>200</v>
      </c>
      <c r="E42" s="87">
        <v>200</v>
      </c>
      <c r="F42" s="88" t="str">
        <f t="shared" si="0"/>
        <v>-</v>
      </c>
    </row>
    <row r="43" spans="1:6" ht="15" x14ac:dyDescent="0.25">
      <c r="A43" s="52" t="s">
        <v>152</v>
      </c>
      <c r="B43" s="53" t="s">
        <v>137</v>
      </c>
      <c r="C43" s="86" t="s">
        <v>188</v>
      </c>
      <c r="D43" s="72">
        <v>200</v>
      </c>
      <c r="E43" s="87">
        <v>200</v>
      </c>
      <c r="F43" s="88" t="str">
        <f t="shared" si="0"/>
        <v>-</v>
      </c>
    </row>
    <row r="44" spans="1:6" ht="15" x14ac:dyDescent="0.25">
      <c r="A44" s="52" t="s">
        <v>189</v>
      </c>
      <c r="B44" s="53" t="s">
        <v>137</v>
      </c>
      <c r="C44" s="86" t="s">
        <v>190</v>
      </c>
      <c r="D44" s="72">
        <v>50000</v>
      </c>
      <c r="E44" s="87" t="s">
        <v>47</v>
      </c>
      <c r="F44" s="88">
        <f t="shared" si="0"/>
        <v>50000</v>
      </c>
    </row>
    <row r="45" spans="1:6" ht="15" x14ac:dyDescent="0.25">
      <c r="A45" s="52" t="s">
        <v>191</v>
      </c>
      <c r="B45" s="53" t="s">
        <v>137</v>
      </c>
      <c r="C45" s="86" t="s">
        <v>192</v>
      </c>
      <c r="D45" s="72">
        <v>50000</v>
      </c>
      <c r="E45" s="87" t="s">
        <v>47</v>
      </c>
      <c r="F45" s="88">
        <f t="shared" si="0"/>
        <v>50000</v>
      </c>
    </row>
    <row r="46" spans="1:6" ht="56.45" customHeight="1" x14ac:dyDescent="0.25">
      <c r="A46" s="54" t="s">
        <v>193</v>
      </c>
      <c r="B46" s="53" t="s">
        <v>137</v>
      </c>
      <c r="C46" s="86" t="s">
        <v>194</v>
      </c>
      <c r="D46" s="72">
        <v>50000</v>
      </c>
      <c r="E46" s="87" t="s">
        <v>47</v>
      </c>
      <c r="F46" s="88">
        <f t="shared" si="0"/>
        <v>50000</v>
      </c>
    </row>
    <row r="47" spans="1:6" ht="15" x14ac:dyDescent="0.25">
      <c r="A47" s="52" t="s">
        <v>176</v>
      </c>
      <c r="B47" s="53" t="s">
        <v>137</v>
      </c>
      <c r="C47" s="86" t="s">
        <v>195</v>
      </c>
      <c r="D47" s="72">
        <v>50000</v>
      </c>
      <c r="E47" s="87" t="s">
        <v>47</v>
      </c>
      <c r="F47" s="88">
        <f t="shared" ref="F47:F78" si="1">IF(OR(D47="-",IF(E47="-",0,E47)&gt;=IF(D47="-",0,D47)),"-",IF(D47="-",0,D47)-IF(E47="-",0,E47))</f>
        <v>50000</v>
      </c>
    </row>
    <row r="48" spans="1:6" ht="15" x14ac:dyDescent="0.25">
      <c r="A48" s="52" t="s">
        <v>196</v>
      </c>
      <c r="B48" s="53" t="s">
        <v>137</v>
      </c>
      <c r="C48" s="86" t="s">
        <v>197</v>
      </c>
      <c r="D48" s="72">
        <v>50000</v>
      </c>
      <c r="E48" s="87" t="s">
        <v>47</v>
      </c>
      <c r="F48" s="88">
        <f t="shared" si="1"/>
        <v>50000</v>
      </c>
    </row>
    <row r="49" spans="1:6" ht="15" x14ac:dyDescent="0.25">
      <c r="A49" s="52" t="s">
        <v>198</v>
      </c>
      <c r="B49" s="53" t="s">
        <v>137</v>
      </c>
      <c r="C49" s="86" t="s">
        <v>199</v>
      </c>
      <c r="D49" s="72">
        <v>41500</v>
      </c>
      <c r="E49" s="87">
        <v>23500</v>
      </c>
      <c r="F49" s="88">
        <f t="shared" si="1"/>
        <v>18000</v>
      </c>
    </row>
    <row r="50" spans="1:6" ht="15" x14ac:dyDescent="0.25">
      <c r="A50" s="52"/>
      <c r="B50" s="53" t="s">
        <v>137</v>
      </c>
      <c r="C50" s="86" t="s">
        <v>200</v>
      </c>
      <c r="D50" s="72">
        <v>3500</v>
      </c>
      <c r="E50" s="87">
        <v>3500</v>
      </c>
      <c r="F50" s="88" t="str">
        <f t="shared" si="1"/>
        <v>-</v>
      </c>
    </row>
    <row r="51" spans="1:6" ht="37.700000000000003" customHeight="1" x14ac:dyDescent="0.25">
      <c r="A51" s="52" t="s">
        <v>201</v>
      </c>
      <c r="B51" s="53" t="s">
        <v>137</v>
      </c>
      <c r="C51" s="86" t="s">
        <v>202</v>
      </c>
      <c r="D51" s="72">
        <v>1000</v>
      </c>
      <c r="E51" s="87">
        <v>1000</v>
      </c>
      <c r="F51" s="88" t="str">
        <f t="shared" si="1"/>
        <v>-</v>
      </c>
    </row>
    <row r="52" spans="1:6" ht="18.75" customHeight="1" x14ac:dyDescent="0.25">
      <c r="A52" s="52" t="s">
        <v>148</v>
      </c>
      <c r="B52" s="53" t="s">
        <v>137</v>
      </c>
      <c r="C52" s="86" t="s">
        <v>203</v>
      </c>
      <c r="D52" s="72">
        <v>1000</v>
      </c>
      <c r="E52" s="87">
        <v>1000</v>
      </c>
      <c r="F52" s="88" t="str">
        <f t="shared" si="1"/>
        <v>-</v>
      </c>
    </row>
    <row r="53" spans="1:6" ht="18.75" customHeight="1" x14ac:dyDescent="0.25">
      <c r="A53" s="52" t="s">
        <v>150</v>
      </c>
      <c r="B53" s="53" t="s">
        <v>137</v>
      </c>
      <c r="C53" s="86" t="s">
        <v>204</v>
      </c>
      <c r="D53" s="72">
        <v>1000</v>
      </c>
      <c r="E53" s="87">
        <v>1000</v>
      </c>
      <c r="F53" s="88" t="str">
        <f t="shared" si="1"/>
        <v>-</v>
      </c>
    </row>
    <row r="54" spans="1:6" ht="15" x14ac:dyDescent="0.25">
      <c r="A54" s="52" t="s">
        <v>152</v>
      </c>
      <c r="B54" s="53" t="s">
        <v>137</v>
      </c>
      <c r="C54" s="86" t="s">
        <v>205</v>
      </c>
      <c r="D54" s="72">
        <v>1000</v>
      </c>
      <c r="E54" s="87">
        <v>1000</v>
      </c>
      <c r="F54" s="88" t="str">
        <f t="shared" si="1"/>
        <v>-</v>
      </c>
    </row>
    <row r="55" spans="1:6" ht="28.15" customHeight="1" x14ac:dyDescent="0.25">
      <c r="A55" s="52" t="s">
        <v>206</v>
      </c>
      <c r="B55" s="53" t="s">
        <v>137</v>
      </c>
      <c r="C55" s="86" t="s">
        <v>207</v>
      </c>
      <c r="D55" s="72">
        <v>1000</v>
      </c>
      <c r="E55" s="87">
        <v>1000</v>
      </c>
      <c r="F55" s="88" t="str">
        <f t="shared" si="1"/>
        <v>-</v>
      </c>
    </row>
    <row r="56" spans="1:6" ht="18.75" customHeight="1" x14ac:dyDescent="0.25">
      <c r="A56" s="52" t="s">
        <v>148</v>
      </c>
      <c r="B56" s="53" t="s">
        <v>137</v>
      </c>
      <c r="C56" s="86" t="s">
        <v>208</v>
      </c>
      <c r="D56" s="72">
        <v>1000</v>
      </c>
      <c r="E56" s="87">
        <v>1000</v>
      </c>
      <c r="F56" s="88" t="str">
        <f t="shared" si="1"/>
        <v>-</v>
      </c>
    </row>
    <row r="57" spans="1:6" ht="18.75" customHeight="1" x14ac:dyDescent="0.25">
      <c r="A57" s="52" t="s">
        <v>150</v>
      </c>
      <c r="B57" s="53" t="s">
        <v>137</v>
      </c>
      <c r="C57" s="86" t="s">
        <v>209</v>
      </c>
      <c r="D57" s="72">
        <v>1000</v>
      </c>
      <c r="E57" s="87">
        <v>1000</v>
      </c>
      <c r="F57" s="88" t="str">
        <f t="shared" si="1"/>
        <v>-</v>
      </c>
    </row>
    <row r="58" spans="1:6" ht="15" x14ac:dyDescent="0.25">
      <c r="A58" s="52" t="s">
        <v>152</v>
      </c>
      <c r="B58" s="53" t="s">
        <v>137</v>
      </c>
      <c r="C58" s="86" t="s">
        <v>210</v>
      </c>
      <c r="D58" s="72">
        <v>1000</v>
      </c>
      <c r="E58" s="87">
        <v>1000</v>
      </c>
      <c r="F58" s="88" t="str">
        <f t="shared" si="1"/>
        <v>-</v>
      </c>
    </row>
    <row r="59" spans="1:6" ht="37.700000000000003" customHeight="1" x14ac:dyDescent="0.25">
      <c r="A59" s="52" t="s">
        <v>211</v>
      </c>
      <c r="B59" s="53" t="s">
        <v>137</v>
      </c>
      <c r="C59" s="86" t="s">
        <v>212</v>
      </c>
      <c r="D59" s="72">
        <v>1500</v>
      </c>
      <c r="E59" s="87">
        <v>1500</v>
      </c>
      <c r="F59" s="88" t="str">
        <f t="shared" si="1"/>
        <v>-</v>
      </c>
    </row>
    <row r="60" spans="1:6" ht="18.75" customHeight="1" x14ac:dyDescent="0.25">
      <c r="A60" s="52" t="s">
        <v>148</v>
      </c>
      <c r="B60" s="53" t="s">
        <v>137</v>
      </c>
      <c r="C60" s="86" t="s">
        <v>213</v>
      </c>
      <c r="D60" s="72">
        <v>1500</v>
      </c>
      <c r="E60" s="87">
        <v>1500</v>
      </c>
      <c r="F60" s="88" t="str">
        <f t="shared" si="1"/>
        <v>-</v>
      </c>
    </row>
    <row r="61" spans="1:6" ht="18.75" customHeight="1" x14ac:dyDescent="0.25">
      <c r="A61" s="52" t="s">
        <v>150</v>
      </c>
      <c r="B61" s="53" t="s">
        <v>137</v>
      </c>
      <c r="C61" s="86" t="s">
        <v>214</v>
      </c>
      <c r="D61" s="72">
        <v>1500</v>
      </c>
      <c r="E61" s="87">
        <v>1500</v>
      </c>
      <c r="F61" s="88" t="str">
        <f t="shared" si="1"/>
        <v>-</v>
      </c>
    </row>
    <row r="62" spans="1:6" ht="15" x14ac:dyDescent="0.25">
      <c r="A62" s="52" t="s">
        <v>152</v>
      </c>
      <c r="B62" s="53" t="s">
        <v>137</v>
      </c>
      <c r="C62" s="86" t="s">
        <v>215</v>
      </c>
      <c r="D62" s="72">
        <v>1500</v>
      </c>
      <c r="E62" s="87">
        <v>1500</v>
      </c>
      <c r="F62" s="88" t="str">
        <f t="shared" si="1"/>
        <v>-</v>
      </c>
    </row>
    <row r="63" spans="1:6" ht="15" x14ac:dyDescent="0.25">
      <c r="A63" s="52"/>
      <c r="B63" s="53" t="s">
        <v>137</v>
      </c>
      <c r="C63" s="86" t="s">
        <v>216</v>
      </c>
      <c r="D63" s="72">
        <v>15000</v>
      </c>
      <c r="E63" s="87" t="s">
        <v>47</v>
      </c>
      <c r="F63" s="88">
        <f t="shared" si="1"/>
        <v>15000</v>
      </c>
    </row>
    <row r="64" spans="1:6" ht="46.9" customHeight="1" x14ac:dyDescent="0.25">
      <c r="A64" s="52" t="s">
        <v>217</v>
      </c>
      <c r="B64" s="53" t="s">
        <v>137</v>
      </c>
      <c r="C64" s="86" t="s">
        <v>218</v>
      </c>
      <c r="D64" s="72">
        <v>15000</v>
      </c>
      <c r="E64" s="87" t="s">
        <v>47</v>
      </c>
      <c r="F64" s="88">
        <f t="shared" si="1"/>
        <v>15000</v>
      </c>
    </row>
    <row r="65" spans="1:6" ht="18.75" customHeight="1" x14ac:dyDescent="0.25">
      <c r="A65" s="52" t="s">
        <v>148</v>
      </c>
      <c r="B65" s="53" t="s">
        <v>137</v>
      </c>
      <c r="C65" s="86" t="s">
        <v>219</v>
      </c>
      <c r="D65" s="72">
        <v>15000</v>
      </c>
      <c r="E65" s="87" t="s">
        <v>47</v>
      </c>
      <c r="F65" s="88">
        <f t="shared" si="1"/>
        <v>15000</v>
      </c>
    </row>
    <row r="66" spans="1:6" ht="18.75" customHeight="1" x14ac:dyDescent="0.25">
      <c r="A66" s="52" t="s">
        <v>150</v>
      </c>
      <c r="B66" s="53" t="s">
        <v>137</v>
      </c>
      <c r="C66" s="86" t="s">
        <v>220</v>
      </c>
      <c r="D66" s="72">
        <v>15000</v>
      </c>
      <c r="E66" s="87" t="s">
        <v>47</v>
      </c>
      <c r="F66" s="88">
        <f t="shared" si="1"/>
        <v>15000</v>
      </c>
    </row>
    <row r="67" spans="1:6" ht="15" x14ac:dyDescent="0.25">
      <c r="A67" s="52" t="s">
        <v>152</v>
      </c>
      <c r="B67" s="53" t="s">
        <v>137</v>
      </c>
      <c r="C67" s="86" t="s">
        <v>221</v>
      </c>
      <c r="D67" s="72">
        <v>15000</v>
      </c>
      <c r="E67" s="87" t="s">
        <v>47</v>
      </c>
      <c r="F67" s="88">
        <f t="shared" si="1"/>
        <v>15000</v>
      </c>
    </row>
    <row r="68" spans="1:6" ht="15" x14ac:dyDescent="0.25">
      <c r="A68" s="52"/>
      <c r="B68" s="53" t="s">
        <v>137</v>
      </c>
      <c r="C68" s="86" t="s">
        <v>222</v>
      </c>
      <c r="D68" s="72">
        <v>3000</v>
      </c>
      <c r="E68" s="87" t="s">
        <v>47</v>
      </c>
      <c r="F68" s="88">
        <f t="shared" si="1"/>
        <v>3000</v>
      </c>
    </row>
    <row r="69" spans="1:6" ht="28.15" customHeight="1" x14ac:dyDescent="0.25">
      <c r="A69" s="52" t="s">
        <v>223</v>
      </c>
      <c r="B69" s="53" t="s">
        <v>137</v>
      </c>
      <c r="C69" s="86" t="s">
        <v>224</v>
      </c>
      <c r="D69" s="72">
        <v>3000</v>
      </c>
      <c r="E69" s="87" t="s">
        <v>47</v>
      </c>
      <c r="F69" s="88">
        <f t="shared" si="1"/>
        <v>3000</v>
      </c>
    </row>
    <row r="70" spans="1:6" ht="18.75" customHeight="1" x14ac:dyDescent="0.25">
      <c r="A70" s="52" t="s">
        <v>148</v>
      </c>
      <c r="B70" s="53" t="s">
        <v>137</v>
      </c>
      <c r="C70" s="86" t="s">
        <v>225</v>
      </c>
      <c r="D70" s="72">
        <v>3000</v>
      </c>
      <c r="E70" s="87" t="s">
        <v>47</v>
      </c>
      <c r="F70" s="88">
        <f t="shared" si="1"/>
        <v>3000</v>
      </c>
    </row>
    <row r="71" spans="1:6" ht="18.75" customHeight="1" x14ac:dyDescent="0.25">
      <c r="A71" s="52" t="s">
        <v>150</v>
      </c>
      <c r="B71" s="53" t="s">
        <v>137</v>
      </c>
      <c r="C71" s="86" t="s">
        <v>226</v>
      </c>
      <c r="D71" s="72">
        <v>3000</v>
      </c>
      <c r="E71" s="87" t="s">
        <v>47</v>
      </c>
      <c r="F71" s="88">
        <f t="shared" si="1"/>
        <v>3000</v>
      </c>
    </row>
    <row r="72" spans="1:6" ht="15" x14ac:dyDescent="0.25">
      <c r="A72" s="52" t="s">
        <v>152</v>
      </c>
      <c r="B72" s="53" t="s">
        <v>137</v>
      </c>
      <c r="C72" s="86" t="s">
        <v>227</v>
      </c>
      <c r="D72" s="72">
        <v>3000</v>
      </c>
      <c r="E72" s="87" t="s">
        <v>47</v>
      </c>
      <c r="F72" s="88">
        <f t="shared" si="1"/>
        <v>3000</v>
      </c>
    </row>
    <row r="73" spans="1:6" ht="15" x14ac:dyDescent="0.25">
      <c r="A73" s="52" t="s">
        <v>182</v>
      </c>
      <c r="B73" s="53" t="s">
        <v>137</v>
      </c>
      <c r="C73" s="86" t="s">
        <v>228</v>
      </c>
      <c r="D73" s="72">
        <v>20000</v>
      </c>
      <c r="E73" s="87">
        <v>20000</v>
      </c>
      <c r="F73" s="88" t="str">
        <f t="shared" si="1"/>
        <v>-</v>
      </c>
    </row>
    <row r="74" spans="1:6" ht="56.45" customHeight="1" x14ac:dyDescent="0.25">
      <c r="A74" s="52" t="s">
        <v>229</v>
      </c>
      <c r="B74" s="53" t="s">
        <v>137</v>
      </c>
      <c r="C74" s="86" t="s">
        <v>230</v>
      </c>
      <c r="D74" s="72">
        <v>20000</v>
      </c>
      <c r="E74" s="87">
        <v>20000</v>
      </c>
      <c r="F74" s="88" t="str">
        <f t="shared" si="1"/>
        <v>-</v>
      </c>
    </row>
    <row r="75" spans="1:6" ht="15" x14ac:dyDescent="0.25">
      <c r="A75" s="52" t="s">
        <v>176</v>
      </c>
      <c r="B75" s="53" t="s">
        <v>137</v>
      </c>
      <c r="C75" s="86" t="s">
        <v>231</v>
      </c>
      <c r="D75" s="72">
        <v>20000</v>
      </c>
      <c r="E75" s="87">
        <v>20000</v>
      </c>
      <c r="F75" s="88" t="str">
        <f t="shared" si="1"/>
        <v>-</v>
      </c>
    </row>
    <row r="76" spans="1:6" ht="15" x14ac:dyDescent="0.25">
      <c r="A76" s="52" t="s">
        <v>178</v>
      </c>
      <c r="B76" s="53" t="s">
        <v>137</v>
      </c>
      <c r="C76" s="86" t="s">
        <v>232</v>
      </c>
      <c r="D76" s="72">
        <v>20000</v>
      </c>
      <c r="E76" s="87">
        <v>20000</v>
      </c>
      <c r="F76" s="88" t="str">
        <f t="shared" si="1"/>
        <v>-</v>
      </c>
    </row>
    <row r="77" spans="1:6" ht="15" x14ac:dyDescent="0.25">
      <c r="A77" s="52" t="s">
        <v>233</v>
      </c>
      <c r="B77" s="53" t="s">
        <v>137</v>
      </c>
      <c r="C77" s="86" t="s">
        <v>234</v>
      </c>
      <c r="D77" s="72">
        <v>20000</v>
      </c>
      <c r="E77" s="87">
        <v>20000</v>
      </c>
      <c r="F77" s="88" t="str">
        <f t="shared" si="1"/>
        <v>-</v>
      </c>
    </row>
    <row r="78" spans="1:6" ht="15" x14ac:dyDescent="0.25">
      <c r="A78" s="52" t="s">
        <v>235</v>
      </c>
      <c r="B78" s="53" t="s">
        <v>137</v>
      </c>
      <c r="C78" s="86" t="s">
        <v>236</v>
      </c>
      <c r="D78" s="72">
        <v>164300</v>
      </c>
      <c r="E78" s="87">
        <v>53457.71</v>
      </c>
      <c r="F78" s="88">
        <f t="shared" si="1"/>
        <v>110842.29000000001</v>
      </c>
    </row>
    <row r="79" spans="1:6" ht="15" x14ac:dyDescent="0.25">
      <c r="A79" s="52" t="s">
        <v>237</v>
      </c>
      <c r="B79" s="53" t="s">
        <v>137</v>
      </c>
      <c r="C79" s="86" t="s">
        <v>238</v>
      </c>
      <c r="D79" s="72">
        <v>164300</v>
      </c>
      <c r="E79" s="87">
        <v>53457.71</v>
      </c>
      <c r="F79" s="88">
        <f t="shared" ref="F79:F110" si="2">IF(OR(D79="-",IF(E79="-",0,E79)&gt;=IF(D79="-",0,D79)),"-",IF(D79="-",0,D79)-IF(E79="-",0,E79))</f>
        <v>110842.29000000001</v>
      </c>
    </row>
    <row r="80" spans="1:6" ht="15" x14ac:dyDescent="0.25">
      <c r="A80" s="52" t="s">
        <v>182</v>
      </c>
      <c r="B80" s="53" t="s">
        <v>137</v>
      </c>
      <c r="C80" s="86" t="s">
        <v>239</v>
      </c>
      <c r="D80" s="72">
        <v>164300</v>
      </c>
      <c r="E80" s="87">
        <v>53457.71</v>
      </c>
      <c r="F80" s="88">
        <f t="shared" si="2"/>
        <v>110842.29000000001</v>
      </c>
    </row>
    <row r="81" spans="1:6" ht="65.849999999999994" customHeight="1" x14ac:dyDescent="0.25">
      <c r="A81" s="54" t="s">
        <v>240</v>
      </c>
      <c r="B81" s="53" t="s">
        <v>137</v>
      </c>
      <c r="C81" s="86" t="s">
        <v>241</v>
      </c>
      <c r="D81" s="72">
        <v>164300</v>
      </c>
      <c r="E81" s="87">
        <v>53457.71</v>
      </c>
      <c r="F81" s="88">
        <f t="shared" si="2"/>
        <v>110842.29000000001</v>
      </c>
    </row>
    <row r="82" spans="1:6" ht="46.9" customHeight="1" x14ac:dyDescent="0.25">
      <c r="A82" s="52" t="s">
        <v>157</v>
      </c>
      <c r="B82" s="53" t="s">
        <v>137</v>
      </c>
      <c r="C82" s="86" t="s">
        <v>242</v>
      </c>
      <c r="D82" s="72">
        <v>164300</v>
      </c>
      <c r="E82" s="87">
        <v>53457.71</v>
      </c>
      <c r="F82" s="88">
        <f t="shared" si="2"/>
        <v>110842.29000000001</v>
      </c>
    </row>
    <row r="83" spans="1:6" ht="18.75" customHeight="1" x14ac:dyDescent="0.25">
      <c r="A83" s="52" t="s">
        <v>159</v>
      </c>
      <c r="B83" s="53" t="s">
        <v>137</v>
      </c>
      <c r="C83" s="86" t="s">
        <v>243</v>
      </c>
      <c r="D83" s="72">
        <v>164300</v>
      </c>
      <c r="E83" s="87">
        <v>53457.71</v>
      </c>
      <c r="F83" s="88">
        <f t="shared" si="2"/>
        <v>110842.29000000001</v>
      </c>
    </row>
    <row r="84" spans="1:6" ht="18.75" customHeight="1" x14ac:dyDescent="0.25">
      <c r="A84" s="52" t="s">
        <v>161</v>
      </c>
      <c r="B84" s="53" t="s">
        <v>137</v>
      </c>
      <c r="C84" s="86" t="s">
        <v>244</v>
      </c>
      <c r="D84" s="72">
        <v>126200</v>
      </c>
      <c r="E84" s="87">
        <v>41890</v>
      </c>
      <c r="F84" s="88">
        <f t="shared" si="2"/>
        <v>84310</v>
      </c>
    </row>
    <row r="85" spans="1:6" ht="28.15" customHeight="1" x14ac:dyDescent="0.25">
      <c r="A85" s="52" t="s">
        <v>165</v>
      </c>
      <c r="B85" s="53" t="s">
        <v>137</v>
      </c>
      <c r="C85" s="86" t="s">
        <v>245</v>
      </c>
      <c r="D85" s="72">
        <v>38100</v>
      </c>
      <c r="E85" s="87">
        <v>11567.71</v>
      </c>
      <c r="F85" s="88">
        <f t="shared" si="2"/>
        <v>26532.29</v>
      </c>
    </row>
    <row r="86" spans="1:6" ht="18.75" customHeight="1" x14ac:dyDescent="0.25">
      <c r="A86" s="52" t="s">
        <v>246</v>
      </c>
      <c r="B86" s="53" t="s">
        <v>137</v>
      </c>
      <c r="C86" s="86" t="s">
        <v>247</v>
      </c>
      <c r="D86" s="72">
        <v>5000</v>
      </c>
      <c r="E86" s="87" t="s">
        <v>47</v>
      </c>
      <c r="F86" s="88">
        <f t="shared" si="2"/>
        <v>5000</v>
      </c>
    </row>
    <row r="87" spans="1:6" ht="28.15" customHeight="1" x14ac:dyDescent="0.25">
      <c r="A87" s="52" t="s">
        <v>248</v>
      </c>
      <c r="B87" s="53" t="s">
        <v>137</v>
      </c>
      <c r="C87" s="86" t="s">
        <v>249</v>
      </c>
      <c r="D87" s="72">
        <v>5000</v>
      </c>
      <c r="E87" s="87" t="s">
        <v>47</v>
      </c>
      <c r="F87" s="88">
        <f t="shared" si="2"/>
        <v>5000</v>
      </c>
    </row>
    <row r="88" spans="1:6" ht="15" x14ac:dyDescent="0.25">
      <c r="A88" s="52"/>
      <c r="B88" s="53" t="s">
        <v>137</v>
      </c>
      <c r="C88" s="86" t="s">
        <v>250</v>
      </c>
      <c r="D88" s="72">
        <v>5000</v>
      </c>
      <c r="E88" s="87" t="s">
        <v>47</v>
      </c>
      <c r="F88" s="88">
        <f t="shared" si="2"/>
        <v>5000</v>
      </c>
    </row>
    <row r="89" spans="1:6" ht="28.15" customHeight="1" x14ac:dyDescent="0.25">
      <c r="A89" s="52" t="s">
        <v>146</v>
      </c>
      <c r="B89" s="53" t="s">
        <v>137</v>
      </c>
      <c r="C89" s="86" t="s">
        <v>251</v>
      </c>
      <c r="D89" s="72">
        <v>5000</v>
      </c>
      <c r="E89" s="87" t="s">
        <v>47</v>
      </c>
      <c r="F89" s="88">
        <f t="shared" si="2"/>
        <v>5000</v>
      </c>
    </row>
    <row r="90" spans="1:6" ht="18.75" customHeight="1" x14ac:dyDescent="0.25">
      <c r="A90" s="52" t="s">
        <v>148</v>
      </c>
      <c r="B90" s="53" t="s">
        <v>137</v>
      </c>
      <c r="C90" s="86" t="s">
        <v>252</v>
      </c>
      <c r="D90" s="72">
        <v>5000</v>
      </c>
      <c r="E90" s="87" t="s">
        <v>47</v>
      </c>
      <c r="F90" s="88">
        <f t="shared" si="2"/>
        <v>5000</v>
      </c>
    </row>
    <row r="91" spans="1:6" ht="18.75" customHeight="1" x14ac:dyDescent="0.25">
      <c r="A91" s="52" t="s">
        <v>150</v>
      </c>
      <c r="B91" s="53" t="s">
        <v>137</v>
      </c>
      <c r="C91" s="86" t="s">
        <v>253</v>
      </c>
      <c r="D91" s="72">
        <v>5000</v>
      </c>
      <c r="E91" s="87" t="s">
        <v>47</v>
      </c>
      <c r="F91" s="88">
        <f t="shared" si="2"/>
        <v>5000</v>
      </c>
    </row>
    <row r="92" spans="1:6" ht="15" x14ac:dyDescent="0.25">
      <c r="A92" s="52" t="s">
        <v>152</v>
      </c>
      <c r="B92" s="53" t="s">
        <v>137</v>
      </c>
      <c r="C92" s="86" t="s">
        <v>254</v>
      </c>
      <c r="D92" s="72">
        <v>5000</v>
      </c>
      <c r="E92" s="87" t="s">
        <v>47</v>
      </c>
      <c r="F92" s="88">
        <f t="shared" si="2"/>
        <v>5000</v>
      </c>
    </row>
    <row r="93" spans="1:6" ht="15" x14ac:dyDescent="0.25">
      <c r="A93" s="52" t="s">
        <v>255</v>
      </c>
      <c r="B93" s="53" t="s">
        <v>137</v>
      </c>
      <c r="C93" s="86" t="s">
        <v>256</v>
      </c>
      <c r="D93" s="72">
        <v>186778</v>
      </c>
      <c r="E93" s="87">
        <v>95940</v>
      </c>
      <c r="F93" s="88">
        <f t="shared" si="2"/>
        <v>90838</v>
      </c>
    </row>
    <row r="94" spans="1:6" ht="15" x14ac:dyDescent="0.25">
      <c r="A94" s="52" t="s">
        <v>257</v>
      </c>
      <c r="B94" s="53" t="s">
        <v>137</v>
      </c>
      <c r="C94" s="86" t="s">
        <v>258</v>
      </c>
      <c r="D94" s="72">
        <v>35000</v>
      </c>
      <c r="E94" s="87">
        <v>35000</v>
      </c>
      <c r="F94" s="88" t="str">
        <f t="shared" si="2"/>
        <v>-</v>
      </c>
    </row>
    <row r="95" spans="1:6" ht="15" x14ac:dyDescent="0.25">
      <c r="A95" s="52"/>
      <c r="B95" s="53" t="s">
        <v>137</v>
      </c>
      <c r="C95" s="86" t="s">
        <v>259</v>
      </c>
      <c r="D95" s="72">
        <v>35000</v>
      </c>
      <c r="E95" s="87">
        <v>35000</v>
      </c>
      <c r="F95" s="88" t="str">
        <f t="shared" si="2"/>
        <v>-</v>
      </c>
    </row>
    <row r="96" spans="1:6" ht="28.15" customHeight="1" x14ac:dyDescent="0.25">
      <c r="A96" s="52" t="s">
        <v>260</v>
      </c>
      <c r="B96" s="53" t="s">
        <v>137</v>
      </c>
      <c r="C96" s="86" t="s">
        <v>261</v>
      </c>
      <c r="D96" s="72">
        <v>35000</v>
      </c>
      <c r="E96" s="87">
        <v>35000</v>
      </c>
      <c r="F96" s="88" t="str">
        <f t="shared" si="2"/>
        <v>-</v>
      </c>
    </row>
    <row r="97" spans="1:6" ht="18.75" customHeight="1" x14ac:dyDescent="0.25">
      <c r="A97" s="52" t="s">
        <v>148</v>
      </c>
      <c r="B97" s="53" t="s">
        <v>137</v>
      </c>
      <c r="C97" s="86" t="s">
        <v>262</v>
      </c>
      <c r="D97" s="72">
        <v>35000</v>
      </c>
      <c r="E97" s="87">
        <v>35000</v>
      </c>
      <c r="F97" s="88" t="str">
        <f t="shared" si="2"/>
        <v>-</v>
      </c>
    </row>
    <row r="98" spans="1:6" ht="18.75" customHeight="1" x14ac:dyDescent="0.25">
      <c r="A98" s="52" t="s">
        <v>150</v>
      </c>
      <c r="B98" s="53" t="s">
        <v>137</v>
      </c>
      <c r="C98" s="86" t="s">
        <v>263</v>
      </c>
      <c r="D98" s="72">
        <v>35000</v>
      </c>
      <c r="E98" s="87">
        <v>35000</v>
      </c>
      <c r="F98" s="88" t="str">
        <f t="shared" si="2"/>
        <v>-</v>
      </c>
    </row>
    <row r="99" spans="1:6" ht="15" x14ac:dyDescent="0.25">
      <c r="A99" s="52" t="s">
        <v>152</v>
      </c>
      <c r="B99" s="53" t="s">
        <v>137</v>
      </c>
      <c r="C99" s="86" t="s">
        <v>264</v>
      </c>
      <c r="D99" s="72">
        <v>35000</v>
      </c>
      <c r="E99" s="87">
        <v>35000</v>
      </c>
      <c r="F99" s="88" t="str">
        <f t="shared" si="2"/>
        <v>-</v>
      </c>
    </row>
    <row r="100" spans="1:6" ht="15" x14ac:dyDescent="0.25">
      <c r="A100" s="52" t="s">
        <v>265</v>
      </c>
      <c r="B100" s="53" t="s">
        <v>137</v>
      </c>
      <c r="C100" s="86" t="s">
        <v>266</v>
      </c>
      <c r="D100" s="72">
        <v>151778</v>
      </c>
      <c r="E100" s="87">
        <v>60940</v>
      </c>
      <c r="F100" s="88">
        <f t="shared" si="2"/>
        <v>90838</v>
      </c>
    </row>
    <row r="101" spans="1:6" ht="15" x14ac:dyDescent="0.25">
      <c r="A101" s="52" t="s">
        <v>182</v>
      </c>
      <c r="B101" s="53" t="s">
        <v>137</v>
      </c>
      <c r="C101" s="86" t="s">
        <v>267</v>
      </c>
      <c r="D101" s="72">
        <v>151778</v>
      </c>
      <c r="E101" s="87">
        <v>60940</v>
      </c>
      <c r="F101" s="88">
        <f t="shared" si="2"/>
        <v>90838</v>
      </c>
    </row>
    <row r="102" spans="1:6" ht="18.75" customHeight="1" x14ac:dyDescent="0.25">
      <c r="A102" s="52" t="s">
        <v>268</v>
      </c>
      <c r="B102" s="53" t="s">
        <v>137</v>
      </c>
      <c r="C102" s="86" t="s">
        <v>269</v>
      </c>
      <c r="D102" s="72">
        <v>151778</v>
      </c>
      <c r="E102" s="87">
        <v>60940</v>
      </c>
      <c r="F102" s="88">
        <f t="shared" si="2"/>
        <v>90838</v>
      </c>
    </row>
    <row r="103" spans="1:6" ht="18.75" customHeight="1" x14ac:dyDescent="0.25">
      <c r="A103" s="52" t="s">
        <v>148</v>
      </c>
      <c r="B103" s="53" t="s">
        <v>137</v>
      </c>
      <c r="C103" s="86" t="s">
        <v>270</v>
      </c>
      <c r="D103" s="72">
        <v>40000</v>
      </c>
      <c r="E103" s="87">
        <v>12000</v>
      </c>
      <c r="F103" s="88">
        <f t="shared" si="2"/>
        <v>28000</v>
      </c>
    </row>
    <row r="104" spans="1:6" ht="18.75" customHeight="1" x14ac:dyDescent="0.25">
      <c r="A104" s="52" t="s">
        <v>150</v>
      </c>
      <c r="B104" s="53" t="s">
        <v>137</v>
      </c>
      <c r="C104" s="86" t="s">
        <v>271</v>
      </c>
      <c r="D104" s="72">
        <v>40000</v>
      </c>
      <c r="E104" s="87">
        <v>12000</v>
      </c>
      <c r="F104" s="88">
        <f t="shared" si="2"/>
        <v>28000</v>
      </c>
    </row>
    <row r="105" spans="1:6" ht="15" x14ac:dyDescent="0.25">
      <c r="A105" s="52" t="s">
        <v>152</v>
      </c>
      <c r="B105" s="53" t="s">
        <v>137</v>
      </c>
      <c r="C105" s="86" t="s">
        <v>272</v>
      </c>
      <c r="D105" s="72">
        <v>40000</v>
      </c>
      <c r="E105" s="87">
        <v>12000</v>
      </c>
      <c r="F105" s="88">
        <f t="shared" si="2"/>
        <v>28000</v>
      </c>
    </row>
    <row r="106" spans="1:6" ht="18.75" customHeight="1" x14ac:dyDescent="0.25">
      <c r="A106" s="52" t="s">
        <v>273</v>
      </c>
      <c r="B106" s="53" t="s">
        <v>137</v>
      </c>
      <c r="C106" s="86" t="s">
        <v>274</v>
      </c>
      <c r="D106" s="72">
        <v>111778</v>
      </c>
      <c r="E106" s="87">
        <v>48940</v>
      </c>
      <c r="F106" s="88">
        <f t="shared" si="2"/>
        <v>62838</v>
      </c>
    </row>
    <row r="107" spans="1:6" ht="15" x14ac:dyDescent="0.25">
      <c r="A107" s="52" t="s">
        <v>275</v>
      </c>
      <c r="B107" s="53" t="s">
        <v>137</v>
      </c>
      <c r="C107" s="86" t="s">
        <v>276</v>
      </c>
      <c r="D107" s="72">
        <v>111778</v>
      </c>
      <c r="E107" s="87">
        <v>48940</v>
      </c>
      <c r="F107" s="88">
        <f t="shared" si="2"/>
        <v>62838</v>
      </c>
    </row>
    <row r="108" spans="1:6" ht="28.15" customHeight="1" x14ac:dyDescent="0.25">
      <c r="A108" s="52" t="s">
        <v>277</v>
      </c>
      <c r="B108" s="53" t="s">
        <v>137</v>
      </c>
      <c r="C108" s="86" t="s">
        <v>278</v>
      </c>
      <c r="D108" s="72">
        <v>111778</v>
      </c>
      <c r="E108" s="87">
        <v>48940</v>
      </c>
      <c r="F108" s="88">
        <f t="shared" si="2"/>
        <v>62838</v>
      </c>
    </row>
    <row r="109" spans="1:6" ht="15" x14ac:dyDescent="0.25">
      <c r="A109" s="52" t="s">
        <v>279</v>
      </c>
      <c r="B109" s="53" t="s">
        <v>137</v>
      </c>
      <c r="C109" s="86" t="s">
        <v>280</v>
      </c>
      <c r="D109" s="72">
        <v>411200</v>
      </c>
      <c r="E109" s="87">
        <v>157069.98000000001</v>
      </c>
      <c r="F109" s="88">
        <f t="shared" si="2"/>
        <v>254130.02</v>
      </c>
    </row>
    <row r="110" spans="1:6" ht="15" x14ac:dyDescent="0.25">
      <c r="A110" s="52" t="s">
        <v>281</v>
      </c>
      <c r="B110" s="53" t="s">
        <v>137</v>
      </c>
      <c r="C110" s="86" t="s">
        <v>282</v>
      </c>
      <c r="D110" s="72">
        <v>411200</v>
      </c>
      <c r="E110" s="87">
        <v>157069.98000000001</v>
      </c>
      <c r="F110" s="88">
        <f t="shared" si="2"/>
        <v>254130.02</v>
      </c>
    </row>
    <row r="111" spans="1:6" ht="15" x14ac:dyDescent="0.25">
      <c r="A111" s="52"/>
      <c r="B111" s="53" t="s">
        <v>137</v>
      </c>
      <c r="C111" s="86" t="s">
        <v>283</v>
      </c>
      <c r="D111" s="72">
        <v>411200</v>
      </c>
      <c r="E111" s="87">
        <v>157069.98000000001</v>
      </c>
      <c r="F111" s="88">
        <f t="shared" ref="F111:F142" si="3">IF(OR(D111="-",IF(E111="-",0,E111)&gt;=IF(D111="-",0,D111)),"-",IF(D111="-",0,D111)-IF(E111="-",0,E111))</f>
        <v>254130.02</v>
      </c>
    </row>
    <row r="112" spans="1:6" ht="28.15" customHeight="1" x14ac:dyDescent="0.25">
      <c r="A112" s="52" t="s">
        <v>284</v>
      </c>
      <c r="B112" s="53" t="s">
        <v>137</v>
      </c>
      <c r="C112" s="86" t="s">
        <v>285</v>
      </c>
      <c r="D112" s="72">
        <v>50000</v>
      </c>
      <c r="E112" s="87">
        <v>39735</v>
      </c>
      <c r="F112" s="88">
        <f t="shared" si="3"/>
        <v>10265</v>
      </c>
    </row>
    <row r="113" spans="1:6" ht="18.75" customHeight="1" x14ac:dyDescent="0.25">
      <c r="A113" s="52" t="s">
        <v>148</v>
      </c>
      <c r="B113" s="53" t="s">
        <v>137</v>
      </c>
      <c r="C113" s="86" t="s">
        <v>286</v>
      </c>
      <c r="D113" s="72">
        <v>50000</v>
      </c>
      <c r="E113" s="87">
        <v>39735</v>
      </c>
      <c r="F113" s="88">
        <f t="shared" si="3"/>
        <v>10265</v>
      </c>
    </row>
    <row r="114" spans="1:6" ht="18.75" customHeight="1" x14ac:dyDescent="0.25">
      <c r="A114" s="52" t="s">
        <v>150</v>
      </c>
      <c r="B114" s="53" t="s">
        <v>137</v>
      </c>
      <c r="C114" s="86" t="s">
        <v>287</v>
      </c>
      <c r="D114" s="72">
        <v>50000</v>
      </c>
      <c r="E114" s="87">
        <v>39735</v>
      </c>
      <c r="F114" s="88">
        <f t="shared" si="3"/>
        <v>10265</v>
      </c>
    </row>
    <row r="115" spans="1:6" ht="15" x14ac:dyDescent="0.25">
      <c r="A115" s="52" t="s">
        <v>152</v>
      </c>
      <c r="B115" s="53" t="s">
        <v>137</v>
      </c>
      <c r="C115" s="86" t="s">
        <v>288</v>
      </c>
      <c r="D115" s="72">
        <v>50000</v>
      </c>
      <c r="E115" s="87">
        <v>39735</v>
      </c>
      <c r="F115" s="88">
        <f t="shared" si="3"/>
        <v>10265</v>
      </c>
    </row>
    <row r="116" spans="1:6" ht="28.15" customHeight="1" x14ac:dyDescent="0.25">
      <c r="A116" s="52" t="s">
        <v>289</v>
      </c>
      <c r="B116" s="53" t="s">
        <v>137</v>
      </c>
      <c r="C116" s="86" t="s">
        <v>290</v>
      </c>
      <c r="D116" s="72">
        <v>40000</v>
      </c>
      <c r="E116" s="87">
        <v>36798.300000000003</v>
      </c>
      <c r="F116" s="88">
        <f t="shared" si="3"/>
        <v>3201.6999999999971</v>
      </c>
    </row>
    <row r="117" spans="1:6" ht="18.75" customHeight="1" x14ac:dyDescent="0.25">
      <c r="A117" s="52" t="s">
        <v>148</v>
      </c>
      <c r="B117" s="53" t="s">
        <v>137</v>
      </c>
      <c r="C117" s="86" t="s">
        <v>291</v>
      </c>
      <c r="D117" s="72">
        <v>40000</v>
      </c>
      <c r="E117" s="87">
        <v>36798.300000000003</v>
      </c>
      <c r="F117" s="88">
        <f t="shared" si="3"/>
        <v>3201.6999999999971</v>
      </c>
    </row>
    <row r="118" spans="1:6" ht="18.75" customHeight="1" x14ac:dyDescent="0.25">
      <c r="A118" s="52" t="s">
        <v>150</v>
      </c>
      <c r="B118" s="53" t="s">
        <v>137</v>
      </c>
      <c r="C118" s="86" t="s">
        <v>292</v>
      </c>
      <c r="D118" s="72">
        <v>40000</v>
      </c>
      <c r="E118" s="87">
        <v>36798.300000000003</v>
      </c>
      <c r="F118" s="88">
        <f t="shared" si="3"/>
        <v>3201.6999999999971</v>
      </c>
    </row>
    <row r="119" spans="1:6" ht="15" x14ac:dyDescent="0.25">
      <c r="A119" s="52" t="s">
        <v>152</v>
      </c>
      <c r="B119" s="53" t="s">
        <v>137</v>
      </c>
      <c r="C119" s="86" t="s">
        <v>293</v>
      </c>
      <c r="D119" s="72">
        <v>40000</v>
      </c>
      <c r="E119" s="87">
        <v>36798.300000000003</v>
      </c>
      <c r="F119" s="88">
        <f t="shared" si="3"/>
        <v>3201.6999999999971</v>
      </c>
    </row>
    <row r="120" spans="1:6" ht="18.75" customHeight="1" x14ac:dyDescent="0.25">
      <c r="A120" s="52" t="s">
        <v>294</v>
      </c>
      <c r="B120" s="53" t="s">
        <v>137</v>
      </c>
      <c r="C120" s="86" t="s">
        <v>295</v>
      </c>
      <c r="D120" s="72">
        <v>321200</v>
      </c>
      <c r="E120" s="87">
        <v>80536.679999999993</v>
      </c>
      <c r="F120" s="88">
        <f t="shared" si="3"/>
        <v>240663.32</v>
      </c>
    </row>
    <row r="121" spans="1:6" ht="18.75" customHeight="1" x14ac:dyDescent="0.25">
      <c r="A121" s="52" t="s">
        <v>148</v>
      </c>
      <c r="B121" s="53" t="s">
        <v>137</v>
      </c>
      <c r="C121" s="86" t="s">
        <v>296</v>
      </c>
      <c r="D121" s="72">
        <v>321200</v>
      </c>
      <c r="E121" s="87">
        <v>80536.679999999993</v>
      </c>
      <c r="F121" s="88">
        <f t="shared" si="3"/>
        <v>240663.32</v>
      </c>
    </row>
    <row r="122" spans="1:6" ht="18.75" customHeight="1" x14ac:dyDescent="0.25">
      <c r="A122" s="52" t="s">
        <v>150</v>
      </c>
      <c r="B122" s="53" t="s">
        <v>137</v>
      </c>
      <c r="C122" s="86" t="s">
        <v>297</v>
      </c>
      <c r="D122" s="72">
        <v>321200</v>
      </c>
      <c r="E122" s="87">
        <v>80536.679999999993</v>
      </c>
      <c r="F122" s="88">
        <f t="shared" si="3"/>
        <v>240663.32</v>
      </c>
    </row>
    <row r="123" spans="1:6" ht="15" x14ac:dyDescent="0.25">
      <c r="A123" s="52" t="s">
        <v>152</v>
      </c>
      <c r="B123" s="53" t="s">
        <v>137</v>
      </c>
      <c r="C123" s="86" t="s">
        <v>298</v>
      </c>
      <c r="D123" s="72">
        <v>57000</v>
      </c>
      <c r="E123" s="87" t="s">
        <v>47</v>
      </c>
      <c r="F123" s="88">
        <f t="shared" si="3"/>
        <v>57000</v>
      </c>
    </row>
    <row r="124" spans="1:6" ht="15" x14ac:dyDescent="0.25">
      <c r="A124" s="52" t="s">
        <v>172</v>
      </c>
      <c r="B124" s="53" t="s">
        <v>137</v>
      </c>
      <c r="C124" s="86" t="s">
        <v>299</v>
      </c>
      <c r="D124" s="72">
        <v>264200</v>
      </c>
      <c r="E124" s="87">
        <v>80536.679999999993</v>
      </c>
      <c r="F124" s="88">
        <f t="shared" si="3"/>
        <v>183663.32</v>
      </c>
    </row>
    <row r="125" spans="1:6" ht="15" x14ac:dyDescent="0.25">
      <c r="A125" s="52" t="s">
        <v>300</v>
      </c>
      <c r="B125" s="53" t="s">
        <v>137</v>
      </c>
      <c r="C125" s="86" t="s">
        <v>301</v>
      </c>
      <c r="D125" s="72">
        <v>4500000</v>
      </c>
      <c r="E125" s="87">
        <v>1663880</v>
      </c>
      <c r="F125" s="88">
        <f t="shared" si="3"/>
        <v>2836120</v>
      </c>
    </row>
    <row r="126" spans="1:6" ht="15" x14ac:dyDescent="0.25">
      <c r="A126" s="52" t="s">
        <v>302</v>
      </c>
      <c r="B126" s="53" t="s">
        <v>137</v>
      </c>
      <c r="C126" s="86" t="s">
        <v>303</v>
      </c>
      <c r="D126" s="72">
        <v>4500000</v>
      </c>
      <c r="E126" s="87">
        <v>1663880</v>
      </c>
      <c r="F126" s="88">
        <f t="shared" si="3"/>
        <v>2836120</v>
      </c>
    </row>
    <row r="127" spans="1:6" ht="15" x14ac:dyDescent="0.25">
      <c r="A127" s="52"/>
      <c r="B127" s="53" t="s">
        <v>137</v>
      </c>
      <c r="C127" s="86" t="s">
        <v>304</v>
      </c>
      <c r="D127" s="72">
        <v>4500000</v>
      </c>
      <c r="E127" s="87">
        <v>1663880</v>
      </c>
      <c r="F127" s="88">
        <f t="shared" si="3"/>
        <v>2836120</v>
      </c>
    </row>
    <row r="128" spans="1:6" ht="46.9" customHeight="1" x14ac:dyDescent="0.25">
      <c r="A128" s="52" t="s">
        <v>305</v>
      </c>
      <c r="B128" s="53" t="s">
        <v>137</v>
      </c>
      <c r="C128" s="86" t="s">
        <v>306</v>
      </c>
      <c r="D128" s="72">
        <v>4500000</v>
      </c>
      <c r="E128" s="87">
        <v>1663880</v>
      </c>
      <c r="F128" s="88">
        <f t="shared" si="3"/>
        <v>2836120</v>
      </c>
    </row>
    <row r="129" spans="1:6" ht="18.75" customHeight="1" x14ac:dyDescent="0.25">
      <c r="A129" s="52" t="s">
        <v>307</v>
      </c>
      <c r="B129" s="53" t="s">
        <v>137</v>
      </c>
      <c r="C129" s="86" t="s">
        <v>308</v>
      </c>
      <c r="D129" s="72">
        <v>4500000</v>
      </c>
      <c r="E129" s="87">
        <v>1663880</v>
      </c>
      <c r="F129" s="88">
        <f t="shared" si="3"/>
        <v>2836120</v>
      </c>
    </row>
    <row r="130" spans="1:6" ht="15" x14ac:dyDescent="0.25">
      <c r="A130" s="52" t="s">
        <v>309</v>
      </c>
      <c r="B130" s="53" t="s">
        <v>137</v>
      </c>
      <c r="C130" s="86" t="s">
        <v>310</v>
      </c>
      <c r="D130" s="72">
        <v>4500000</v>
      </c>
      <c r="E130" s="87">
        <v>1663880</v>
      </c>
      <c r="F130" s="88">
        <f t="shared" si="3"/>
        <v>2836120</v>
      </c>
    </row>
    <row r="131" spans="1:6" ht="37.700000000000003" customHeight="1" x14ac:dyDescent="0.25">
      <c r="A131" s="52" t="s">
        <v>311</v>
      </c>
      <c r="B131" s="53" t="s">
        <v>137</v>
      </c>
      <c r="C131" s="86" t="s">
        <v>312</v>
      </c>
      <c r="D131" s="72">
        <v>4500000</v>
      </c>
      <c r="E131" s="87">
        <v>1663880</v>
      </c>
      <c r="F131" s="88">
        <f t="shared" si="3"/>
        <v>2836120</v>
      </c>
    </row>
    <row r="132" spans="1:6" ht="15" x14ac:dyDescent="0.25">
      <c r="A132" s="52" t="s">
        <v>313</v>
      </c>
      <c r="B132" s="53" t="s">
        <v>137</v>
      </c>
      <c r="C132" s="86" t="s">
        <v>314</v>
      </c>
      <c r="D132" s="72">
        <v>108800</v>
      </c>
      <c r="E132" s="87">
        <v>35630.800000000003</v>
      </c>
      <c r="F132" s="88">
        <f t="shared" si="3"/>
        <v>73169.2</v>
      </c>
    </row>
    <row r="133" spans="1:6" ht="15" x14ac:dyDescent="0.25">
      <c r="A133" s="52" t="s">
        <v>315</v>
      </c>
      <c r="B133" s="53" t="s">
        <v>137</v>
      </c>
      <c r="C133" s="86" t="s">
        <v>316</v>
      </c>
      <c r="D133" s="72">
        <v>108800</v>
      </c>
      <c r="E133" s="87">
        <v>35630.800000000003</v>
      </c>
      <c r="F133" s="88">
        <f t="shared" si="3"/>
        <v>73169.2</v>
      </c>
    </row>
    <row r="134" spans="1:6" ht="15" x14ac:dyDescent="0.25">
      <c r="A134" s="52"/>
      <c r="B134" s="53" t="s">
        <v>137</v>
      </c>
      <c r="C134" s="86" t="s">
        <v>317</v>
      </c>
      <c r="D134" s="72">
        <v>108800</v>
      </c>
      <c r="E134" s="87">
        <v>35630.800000000003</v>
      </c>
      <c r="F134" s="88">
        <f t="shared" si="3"/>
        <v>73169.2</v>
      </c>
    </row>
    <row r="135" spans="1:6" ht="37.700000000000003" customHeight="1" x14ac:dyDescent="0.25">
      <c r="A135" s="52" t="s">
        <v>318</v>
      </c>
      <c r="B135" s="53" t="s">
        <v>137</v>
      </c>
      <c r="C135" s="86" t="s">
        <v>319</v>
      </c>
      <c r="D135" s="72">
        <v>108800</v>
      </c>
      <c r="E135" s="87">
        <v>35630.800000000003</v>
      </c>
      <c r="F135" s="88">
        <f t="shared" si="3"/>
        <v>73169.2</v>
      </c>
    </row>
    <row r="136" spans="1:6" ht="15" x14ac:dyDescent="0.25">
      <c r="A136" s="52" t="s">
        <v>320</v>
      </c>
      <c r="B136" s="53" t="s">
        <v>137</v>
      </c>
      <c r="C136" s="86" t="s">
        <v>321</v>
      </c>
      <c r="D136" s="72">
        <v>108800</v>
      </c>
      <c r="E136" s="87">
        <v>35630.800000000003</v>
      </c>
      <c r="F136" s="88">
        <f t="shared" si="3"/>
        <v>73169.2</v>
      </c>
    </row>
    <row r="137" spans="1:6" ht="18.75" customHeight="1" x14ac:dyDescent="0.25">
      <c r="A137" s="52" t="s">
        <v>322</v>
      </c>
      <c r="B137" s="53" t="s">
        <v>137</v>
      </c>
      <c r="C137" s="86" t="s">
        <v>323</v>
      </c>
      <c r="D137" s="72">
        <v>108800</v>
      </c>
      <c r="E137" s="87">
        <v>35630.800000000003</v>
      </c>
      <c r="F137" s="88">
        <f t="shared" si="3"/>
        <v>73169.2</v>
      </c>
    </row>
    <row r="138" spans="1:6" ht="15" x14ac:dyDescent="0.25">
      <c r="A138" s="52" t="s">
        <v>324</v>
      </c>
      <c r="B138" s="53" t="s">
        <v>137</v>
      </c>
      <c r="C138" s="86" t="s">
        <v>325</v>
      </c>
      <c r="D138" s="72">
        <v>108800</v>
      </c>
      <c r="E138" s="87">
        <v>35630.800000000003</v>
      </c>
      <c r="F138" s="88">
        <f t="shared" si="3"/>
        <v>73169.2</v>
      </c>
    </row>
    <row r="139" spans="1:6" ht="28.15" customHeight="1" x14ac:dyDescent="0.25">
      <c r="A139" s="52" t="s">
        <v>326</v>
      </c>
      <c r="B139" s="53" t="s">
        <v>137</v>
      </c>
      <c r="C139" s="86" t="s">
        <v>327</v>
      </c>
      <c r="D139" s="72">
        <v>86000</v>
      </c>
      <c r="E139" s="87">
        <v>43000</v>
      </c>
      <c r="F139" s="88">
        <f t="shared" si="3"/>
        <v>43000</v>
      </c>
    </row>
    <row r="140" spans="1:6" ht="15" x14ac:dyDescent="0.25">
      <c r="A140" s="52" t="s">
        <v>328</v>
      </c>
      <c r="B140" s="53" t="s">
        <v>137</v>
      </c>
      <c r="C140" s="86" t="s">
        <v>329</v>
      </c>
      <c r="D140" s="72">
        <v>86000</v>
      </c>
      <c r="E140" s="87">
        <v>43000</v>
      </c>
      <c r="F140" s="88">
        <f t="shared" si="3"/>
        <v>43000</v>
      </c>
    </row>
    <row r="141" spans="1:6" ht="15" x14ac:dyDescent="0.25">
      <c r="A141" s="52"/>
      <c r="B141" s="53" t="s">
        <v>137</v>
      </c>
      <c r="C141" s="86" t="s">
        <v>330</v>
      </c>
      <c r="D141" s="72">
        <v>86000</v>
      </c>
      <c r="E141" s="87">
        <v>43000</v>
      </c>
      <c r="F141" s="88">
        <f t="shared" si="3"/>
        <v>43000</v>
      </c>
    </row>
    <row r="142" spans="1:6" ht="28.15" customHeight="1" x14ac:dyDescent="0.25">
      <c r="A142" s="52" t="s">
        <v>331</v>
      </c>
      <c r="B142" s="53" t="s">
        <v>137</v>
      </c>
      <c r="C142" s="86" t="s">
        <v>332</v>
      </c>
      <c r="D142" s="72">
        <v>86000</v>
      </c>
      <c r="E142" s="87">
        <v>43000</v>
      </c>
      <c r="F142" s="88">
        <f t="shared" si="3"/>
        <v>43000</v>
      </c>
    </row>
    <row r="143" spans="1:6" ht="15" x14ac:dyDescent="0.25">
      <c r="A143" s="52" t="s">
        <v>333</v>
      </c>
      <c r="B143" s="53" t="s">
        <v>137</v>
      </c>
      <c r="C143" s="86" t="s">
        <v>334</v>
      </c>
      <c r="D143" s="72">
        <v>86000</v>
      </c>
      <c r="E143" s="87">
        <v>43000</v>
      </c>
      <c r="F143" s="88">
        <f t="shared" ref="F143:F144" si="4">IF(OR(D143="-",IF(E143="-",0,E143)&gt;=IF(D143="-",0,D143)),"-",IF(D143="-",0,D143)-IF(E143="-",0,E143))</f>
        <v>43000</v>
      </c>
    </row>
    <row r="144" spans="1:6" ht="15" x14ac:dyDescent="0.25">
      <c r="A144" s="52" t="s">
        <v>335</v>
      </c>
      <c r="B144" s="53" t="s">
        <v>137</v>
      </c>
      <c r="C144" s="86" t="s">
        <v>336</v>
      </c>
      <c r="D144" s="72">
        <v>86000</v>
      </c>
      <c r="E144" s="87">
        <v>43000</v>
      </c>
      <c r="F144" s="88">
        <f t="shared" si="4"/>
        <v>43000</v>
      </c>
    </row>
    <row r="145" spans="1:6" ht="9" customHeight="1" x14ac:dyDescent="0.25">
      <c r="A145" s="55"/>
      <c r="B145" s="56"/>
      <c r="C145" s="89"/>
      <c r="D145" s="90"/>
      <c r="E145" s="91"/>
      <c r="F145" s="91"/>
    </row>
    <row r="146" spans="1:6" ht="17.25" customHeight="1" x14ac:dyDescent="0.25">
      <c r="A146" s="57" t="s">
        <v>337</v>
      </c>
      <c r="B146" s="58" t="s">
        <v>338</v>
      </c>
      <c r="C146" s="92" t="s">
        <v>138</v>
      </c>
      <c r="D146" s="93">
        <v>-208778</v>
      </c>
      <c r="E146" s="93">
        <v>1521334.27</v>
      </c>
      <c r="F146" s="94" t="s">
        <v>339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A36" sqref="A36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340</v>
      </c>
      <c r="B1" s="129"/>
      <c r="C1" s="129"/>
      <c r="D1" s="129"/>
      <c r="E1" s="129"/>
      <c r="F1" s="129"/>
    </row>
    <row r="2" spans="1:6" ht="13.15" customHeight="1" x14ac:dyDescent="0.25">
      <c r="A2" s="115" t="s">
        <v>341</v>
      </c>
      <c r="B2" s="115"/>
      <c r="C2" s="115"/>
      <c r="D2" s="115"/>
      <c r="E2" s="115"/>
      <c r="F2" s="115"/>
    </row>
    <row r="3" spans="1:6" ht="9" customHeight="1" x14ac:dyDescent="0.25">
      <c r="A3" s="38"/>
      <c r="B3" s="59"/>
      <c r="C3" s="39"/>
      <c r="D3" s="40"/>
      <c r="E3" s="40"/>
      <c r="F3" s="60"/>
    </row>
    <row r="4" spans="1:6" ht="13.9" customHeight="1" x14ac:dyDescent="0.25">
      <c r="A4" s="119" t="s">
        <v>22</v>
      </c>
      <c r="B4" s="116" t="s">
        <v>23</v>
      </c>
      <c r="C4" s="122" t="s">
        <v>342</v>
      </c>
      <c r="D4" s="112" t="s">
        <v>25</v>
      </c>
      <c r="E4" s="112" t="s">
        <v>26</v>
      </c>
      <c r="F4" s="109" t="s">
        <v>27</v>
      </c>
    </row>
    <row r="5" spans="1:6" ht="4.9000000000000004" customHeight="1" x14ac:dyDescent="0.25">
      <c r="A5" s="120"/>
      <c r="B5" s="117"/>
      <c r="C5" s="123"/>
      <c r="D5" s="113"/>
      <c r="E5" s="113"/>
      <c r="F5" s="110"/>
    </row>
    <row r="6" spans="1:6" ht="6" customHeight="1" x14ac:dyDescent="0.25">
      <c r="A6" s="120"/>
      <c r="B6" s="117"/>
      <c r="C6" s="123"/>
      <c r="D6" s="113"/>
      <c r="E6" s="113"/>
      <c r="F6" s="110"/>
    </row>
    <row r="7" spans="1:6" ht="4.9000000000000004" customHeight="1" x14ac:dyDescent="0.25">
      <c r="A7" s="120"/>
      <c r="B7" s="117"/>
      <c r="C7" s="123"/>
      <c r="D7" s="113"/>
      <c r="E7" s="113"/>
      <c r="F7" s="110"/>
    </row>
    <row r="8" spans="1:6" ht="6" customHeight="1" x14ac:dyDescent="0.25">
      <c r="A8" s="120"/>
      <c r="B8" s="117"/>
      <c r="C8" s="123"/>
      <c r="D8" s="113"/>
      <c r="E8" s="113"/>
      <c r="F8" s="110"/>
    </row>
    <row r="9" spans="1:6" ht="6" customHeight="1" x14ac:dyDescent="0.25">
      <c r="A9" s="120"/>
      <c r="B9" s="117"/>
      <c r="C9" s="123"/>
      <c r="D9" s="113"/>
      <c r="E9" s="113"/>
      <c r="F9" s="110"/>
    </row>
    <row r="10" spans="1:6" ht="18" customHeight="1" x14ac:dyDescent="0.25">
      <c r="A10" s="121"/>
      <c r="B10" s="118"/>
      <c r="C10" s="130"/>
      <c r="D10" s="114"/>
      <c r="E10" s="114"/>
      <c r="F10" s="11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47" t="s">
        <v>29</v>
      </c>
      <c r="F11" s="25" t="s">
        <v>30</v>
      </c>
    </row>
    <row r="12" spans="1:6" ht="36.75" customHeight="1" x14ac:dyDescent="0.25">
      <c r="A12" s="61" t="s">
        <v>343</v>
      </c>
      <c r="B12" s="62" t="s">
        <v>344</v>
      </c>
      <c r="C12" s="96" t="s">
        <v>138</v>
      </c>
      <c r="D12" s="97">
        <v>208778</v>
      </c>
      <c r="E12" s="97">
        <v>-1521334.27</v>
      </c>
      <c r="F12" s="98">
        <v>1730112.27</v>
      </c>
    </row>
    <row r="13" spans="1:6" ht="15" x14ac:dyDescent="0.25">
      <c r="A13" s="63" t="s">
        <v>34</v>
      </c>
      <c r="B13" s="64"/>
      <c r="C13" s="99"/>
      <c r="D13" s="100"/>
      <c r="E13" s="100"/>
      <c r="F13" s="101"/>
    </row>
    <row r="14" spans="1:6" ht="18.75" customHeight="1" x14ac:dyDescent="0.25">
      <c r="A14" s="48" t="s">
        <v>345</v>
      </c>
      <c r="B14" s="65" t="s">
        <v>346</v>
      </c>
      <c r="C14" s="102" t="s">
        <v>138</v>
      </c>
      <c r="D14" s="79" t="s">
        <v>47</v>
      </c>
      <c r="E14" s="79" t="s">
        <v>47</v>
      </c>
      <c r="F14" s="81" t="s">
        <v>47</v>
      </c>
    </row>
    <row r="15" spans="1:6" ht="15" x14ac:dyDescent="0.25">
      <c r="A15" s="63" t="s">
        <v>347</v>
      </c>
      <c r="B15" s="64"/>
      <c r="C15" s="99"/>
      <c r="D15" s="100"/>
      <c r="E15" s="100"/>
      <c r="F15" s="101"/>
    </row>
    <row r="16" spans="1:6" ht="15" x14ac:dyDescent="0.25">
      <c r="A16" s="48" t="s">
        <v>348</v>
      </c>
      <c r="B16" s="65" t="s">
        <v>349</v>
      </c>
      <c r="C16" s="102" t="s">
        <v>138</v>
      </c>
      <c r="D16" s="79" t="s">
        <v>47</v>
      </c>
      <c r="E16" s="79" t="s">
        <v>47</v>
      </c>
      <c r="F16" s="81" t="s">
        <v>47</v>
      </c>
    </row>
    <row r="17" spans="1:6" ht="15" x14ac:dyDescent="0.25">
      <c r="A17" s="63" t="s">
        <v>347</v>
      </c>
      <c r="B17" s="64"/>
      <c r="C17" s="99"/>
      <c r="D17" s="100"/>
      <c r="E17" s="100"/>
      <c r="F17" s="101"/>
    </row>
    <row r="18" spans="1:6" ht="15" x14ac:dyDescent="0.25">
      <c r="A18" s="61" t="s">
        <v>350</v>
      </c>
      <c r="B18" s="62" t="s">
        <v>351</v>
      </c>
      <c r="C18" s="96" t="s">
        <v>352</v>
      </c>
      <c r="D18" s="97">
        <v>208778</v>
      </c>
      <c r="E18" s="97">
        <v>-1521334.27</v>
      </c>
      <c r="F18" s="98">
        <v>1730112.27</v>
      </c>
    </row>
    <row r="19" spans="1:6" ht="32.25" customHeight="1" x14ac:dyDescent="0.25">
      <c r="A19" s="61" t="s">
        <v>353</v>
      </c>
      <c r="B19" s="62" t="s">
        <v>351</v>
      </c>
      <c r="C19" s="96" t="s">
        <v>354</v>
      </c>
      <c r="D19" s="97">
        <v>208778</v>
      </c>
      <c r="E19" s="97">
        <v>-1521334.27</v>
      </c>
      <c r="F19" s="98">
        <v>1730112.27</v>
      </c>
    </row>
    <row r="20" spans="1:6" ht="19.5" customHeight="1" x14ac:dyDescent="0.25">
      <c r="A20" s="61" t="s">
        <v>355</v>
      </c>
      <c r="B20" s="62" t="s">
        <v>356</v>
      </c>
      <c r="C20" s="96" t="s">
        <v>357</v>
      </c>
      <c r="D20" s="97">
        <v>-12287800</v>
      </c>
      <c r="E20" s="97">
        <v>-6055043.7000000002</v>
      </c>
      <c r="F20" s="98" t="s">
        <v>339</v>
      </c>
    </row>
    <row r="21" spans="1:6" ht="26.25" customHeight="1" x14ac:dyDescent="0.25">
      <c r="A21" s="26" t="s">
        <v>358</v>
      </c>
      <c r="B21" s="27" t="s">
        <v>356</v>
      </c>
      <c r="C21" s="103" t="s">
        <v>359</v>
      </c>
      <c r="D21" s="72">
        <v>-12287800</v>
      </c>
      <c r="E21" s="72">
        <v>-6055043.7000000002</v>
      </c>
      <c r="F21" s="88" t="s">
        <v>339</v>
      </c>
    </row>
    <row r="22" spans="1:6" ht="19.5" customHeight="1" x14ac:dyDescent="0.25">
      <c r="A22" s="61" t="s">
        <v>360</v>
      </c>
      <c r="B22" s="62" t="s">
        <v>361</v>
      </c>
      <c r="C22" s="96" t="s">
        <v>362</v>
      </c>
      <c r="D22" s="97">
        <v>12496578</v>
      </c>
      <c r="E22" s="97">
        <v>4533709.43</v>
      </c>
      <c r="F22" s="98" t="s">
        <v>339</v>
      </c>
    </row>
    <row r="23" spans="1:6" ht="33" customHeight="1" x14ac:dyDescent="0.25">
      <c r="A23" s="26" t="s">
        <v>363</v>
      </c>
      <c r="B23" s="27" t="s">
        <v>361</v>
      </c>
      <c r="C23" s="103" t="s">
        <v>364</v>
      </c>
      <c r="D23" s="72">
        <v>12496578</v>
      </c>
      <c r="E23" s="72">
        <v>4533709.43</v>
      </c>
      <c r="F23" s="88" t="s">
        <v>339</v>
      </c>
    </row>
    <row r="24" spans="1:6" ht="12.75" customHeight="1" x14ac:dyDescent="0.25">
      <c r="A24" s="66"/>
      <c r="B24" s="67"/>
      <c r="C24" s="68"/>
      <c r="D24" s="69"/>
      <c r="E24" s="69"/>
      <c r="F24" s="70"/>
    </row>
    <row r="30" spans="1:6" ht="12.75" customHeight="1" x14ac:dyDescent="0.25">
      <c r="C30" t="s">
        <v>381</v>
      </c>
    </row>
    <row r="35" spans="1:6" ht="15" x14ac:dyDescent="0.25"/>
    <row r="36" spans="1:6" ht="18.75" customHeight="1" x14ac:dyDescent="0.25">
      <c r="A36" s="5" t="s">
        <v>382</v>
      </c>
      <c r="D36" s="2"/>
      <c r="E36" s="2"/>
      <c r="F36" s="71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365</v>
      </c>
      <c r="B1" t="s">
        <v>366</v>
      </c>
    </row>
    <row r="2" spans="1:2" x14ac:dyDescent="0.25">
      <c r="A2" t="s">
        <v>367</v>
      </c>
      <c r="B2" t="s">
        <v>368</v>
      </c>
    </row>
    <row r="3" spans="1:2" x14ac:dyDescent="0.25">
      <c r="A3" t="s">
        <v>369</v>
      </c>
      <c r="B3" t="s">
        <v>7</v>
      </c>
    </row>
    <row r="4" spans="1:2" x14ac:dyDescent="0.25">
      <c r="A4" t="s">
        <v>370</v>
      </c>
      <c r="B4" t="s">
        <v>371</v>
      </c>
    </row>
    <row r="5" spans="1:2" x14ac:dyDescent="0.25">
      <c r="A5" t="s">
        <v>372</v>
      </c>
      <c r="B5" t="s">
        <v>373</v>
      </c>
    </row>
    <row r="6" spans="1:2" x14ac:dyDescent="0.25">
      <c r="A6" t="s">
        <v>374</v>
      </c>
      <c r="B6" t="s">
        <v>366</v>
      </c>
    </row>
    <row r="7" spans="1:2" x14ac:dyDescent="0.25">
      <c r="A7" t="s">
        <v>375</v>
      </c>
      <c r="B7" t="s">
        <v>0</v>
      </c>
    </row>
    <row r="8" spans="1:2" x14ac:dyDescent="0.25">
      <c r="A8" t="s">
        <v>376</v>
      </c>
      <c r="B8" t="s">
        <v>0</v>
      </c>
    </row>
    <row r="9" spans="1:2" x14ac:dyDescent="0.25">
      <c r="A9" t="s">
        <v>377</v>
      </c>
      <c r="B9" t="s">
        <v>378</v>
      </c>
    </row>
    <row r="10" spans="1:2" x14ac:dyDescent="0.25">
      <c r="A10" t="s">
        <v>379</v>
      </c>
      <c r="B10" t="s">
        <v>19</v>
      </c>
    </row>
    <row r="11" spans="1:2" x14ac:dyDescent="0.25">
      <c r="A11" t="s">
        <v>380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user</cp:lastModifiedBy>
  <dcterms:created xsi:type="dcterms:W3CDTF">2025-06-06T07:57:14Z</dcterms:created>
  <dcterms:modified xsi:type="dcterms:W3CDTF">2025-06-09T06:34:39Z</dcterms:modified>
</cp:coreProperties>
</file>